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minimized="1"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<sst xmlns="http://schemas.openxmlformats.org/spreadsheetml/2006/main" count="221" uniqueCount="110">
  <si>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</si>
  <si>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</si>
  <si>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</si>
  <si>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</si>
  <si>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</si>
  <si>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</si>
  <si>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</si>
  <si>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</si>
  <si>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</si>
  <si>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</si>
  <si>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</si>
  <si>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</si>
  <si>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</si>
  <si>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</si>
  <si>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</si>
  <si>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</si>
  <si>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</si>
  <si>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</si>
  <si>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</si>
  <si>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</si>
  <si>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</si>
  <si>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</si>
  <si>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</si>
  <si>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</si>
  <si>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</si>
  <si>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</si>
  <si>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</si>
  <si>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</si>
  <si>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</si>
  <si>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</si>
  <si>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</si>
  <si>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</si>
  <si>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</si>
  <si>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</si>
  <si>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</si>
  <si>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</si>
  <si>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</si>
  <si>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</si>
  <si>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</si>
  <si>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</si>
  <si>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</si>
  <si>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</si>
  <si>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</si>
  <si>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</si>
  <si>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</si>
  <si>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</si>
  <si>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</si>
  <si>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</si>
  <si>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</si>
  <si>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</si>
  <si>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</si>
  <si>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</si>
  <si>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</si>
  <si>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</si>
  <si>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</si>
  <si>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</si>
  <si>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</si>
  <si>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</si>
  <si>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</si>
  <si>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</si>
  <si>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</si>
  <si>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</si>
  <si>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</si>
  <si>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</si>
  <si>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</si>
  <si>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</si>
  <si>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</si>
  <si>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</si>
  <si>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</si>
  <si>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</si>
  <si>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</si>
  <si>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</si>
  <si>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</si>
  <si>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</si>
  <si>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</si>
  <si>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</si>
  <si>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</si>
  <si>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</si>
  <si>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</si>
  <si>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</si>
  <si>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</si>
  <si>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</si>
  <si>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</si>
  <si>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</si>
  <si>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</si>
  <si>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</si>
  <si>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</si>
  <si>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</si>
  <si>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</si>
  <si>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</si>
  <si>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</si>
  <si>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</si>
  <si>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</si>
  <si>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</si>
  <si>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</si>
  <si>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築上町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</si>
  <si>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</si>
  <si>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</si>
  <si>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</si>
  <si>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</si>
  <si>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</si>
  <si>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</si>
  <si>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</si>
  <si>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</si>
  <si>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</si>
  <si>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</si>
  <si>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</si>
  <si>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の健全性については、「収益的収支比率」は100％を上回っており、黒字収支となっている。しかし「経費回収率」は100％を切っていることから、使用料で賄えない費用を一般会計繰入金に頼っており、十分な経営状況とは言えない。　　　　　　　　　　　経営の効率性については、人口減少に伴い、下水道使用者が減少しているため、有収水量が少なく、「汚水処理原価」は高い傾向にあり、「施設使用率」は低いため、効率性は低い状況である。　　　　　　　　　　企業債残高対事業規模比率は、前年と比べて横ばいで推移している。また、将来的には管渠改築等の費用の増加により、企業債残高対事業規模比率は増加すると思われる。</t>
    <rPh sb="0" eb="2">
      <t>ケイエイ</t>
    </rPh>
    <rPh sb="3" eb="6">
      <t>ケンゼンセイ</t>
    </rPh>
    <rPh sb="13" eb="16">
      <t>シュウエキテキ</t>
    </rPh>
    <rPh sb="16" eb="18">
      <t>シュウシ</t>
    </rPh>
    <rPh sb="18" eb="20">
      <t>ヒリツ</t>
    </rPh>
    <rPh sb="27" eb="29">
      <t>ウワマワ</t>
    </rPh>
    <rPh sb="34" eb="36">
      <t>クロジ</t>
    </rPh>
    <rPh sb="36" eb="38">
      <t>シュウシ</t>
    </rPh>
    <rPh sb="49" eb="51">
      <t>ケイヒ</t>
    </rPh>
    <rPh sb="51" eb="53">
      <t>カイシュウ</t>
    </rPh>
    <rPh sb="53" eb="54">
      <t>リツ</t>
    </rPh>
    <rPh sb="61" eb="62">
      <t>キ</t>
    </rPh>
    <rPh sb="71" eb="73">
      <t>シヨウ</t>
    </rPh>
    <rPh sb="73" eb="74">
      <t>リョウ</t>
    </rPh>
    <rPh sb="75" eb="76">
      <t>マカナ</t>
    </rPh>
    <rPh sb="79" eb="81">
      <t>ヒヨウ</t>
    </rPh>
    <rPh sb="82" eb="84">
      <t>イッパン</t>
    </rPh>
    <rPh sb="84" eb="86">
      <t>カイケイ</t>
    </rPh>
    <rPh sb="86" eb="88">
      <t>クリイレ</t>
    </rPh>
    <rPh sb="88" eb="89">
      <t>キン</t>
    </rPh>
    <rPh sb="90" eb="91">
      <t>タヨ</t>
    </rPh>
    <rPh sb="96" eb="98">
      <t>ジュウブン</t>
    </rPh>
    <rPh sb="99" eb="101">
      <t>ケイエイ</t>
    </rPh>
    <rPh sb="101" eb="103">
      <t>ジョウキョウ</t>
    </rPh>
    <rPh sb="105" eb="106">
      <t>イ</t>
    </rPh>
    <rPh sb="121" eb="123">
      <t>ケイエイ</t>
    </rPh>
    <rPh sb="124" eb="127">
      <t>コウリツセイ</t>
    </rPh>
    <rPh sb="133" eb="135">
      <t>ジンコウ</t>
    </rPh>
    <rPh sb="135" eb="137">
      <t>ゲンショウ</t>
    </rPh>
    <rPh sb="138" eb="139">
      <t>トモナ</t>
    </rPh>
    <rPh sb="141" eb="143">
      <t>ゲスイ</t>
    </rPh>
    <rPh sb="143" eb="144">
      <t>ミチ</t>
    </rPh>
    <rPh sb="144" eb="147">
      <t>シヨウシャ</t>
    </rPh>
    <rPh sb="148" eb="150">
      <t>ゲンショウ</t>
    </rPh>
    <rPh sb="157" eb="158">
      <t>ユウ</t>
    </rPh>
    <rPh sb="158" eb="159">
      <t>オサ</t>
    </rPh>
    <rPh sb="159" eb="161">
      <t>スイリョウ</t>
    </rPh>
    <rPh sb="162" eb="163">
      <t>スク</t>
    </rPh>
    <rPh sb="167" eb="169">
      <t>オスイ</t>
    </rPh>
    <rPh sb="169" eb="171">
      <t>ショリ</t>
    </rPh>
    <rPh sb="171" eb="173">
      <t>ゲンカ</t>
    </rPh>
    <rPh sb="175" eb="176">
      <t>タカ</t>
    </rPh>
    <rPh sb="177" eb="179">
      <t>ケイコウ</t>
    </rPh>
    <rPh sb="184" eb="186">
      <t>シセツ</t>
    </rPh>
    <rPh sb="186" eb="188">
      <t>シヨウ</t>
    </rPh>
    <rPh sb="188" eb="189">
      <t>リツ</t>
    </rPh>
    <rPh sb="191" eb="192">
      <t>ヒク</t>
    </rPh>
    <rPh sb="196" eb="199">
      <t>コウリツセイ</t>
    </rPh>
    <rPh sb="200" eb="201">
      <t>ヒク</t>
    </rPh>
    <rPh sb="202" eb="204">
      <t>ジョウキョウ</t>
    </rPh>
    <rPh sb="218" eb="220">
      <t>キギョウ</t>
    </rPh>
    <rPh sb="220" eb="221">
      <t>サイ</t>
    </rPh>
    <rPh sb="221" eb="223">
      <t>ザンダカ</t>
    </rPh>
    <rPh sb="223" eb="224">
      <t>タイ</t>
    </rPh>
    <rPh sb="224" eb="226">
      <t>ジギョウ</t>
    </rPh>
    <rPh sb="226" eb="228">
      <t>キボ</t>
    </rPh>
    <rPh sb="228" eb="230">
      <t>ヒリツ</t>
    </rPh>
    <phoneticPr fontId="4"/>
  </si>
  <si>
    <t>管渠の改築については、法定耐用年数経過まで期間があることから、管渠改善率はゼロである。今後、老朽化等により改築需要が増加する。</t>
    <rPh sb="0" eb="1">
      <t>カン</t>
    </rPh>
    <rPh sb="3" eb="5">
      <t>カイチク</t>
    </rPh>
    <rPh sb="11" eb="13">
      <t>ホウテイ</t>
    </rPh>
    <rPh sb="13" eb="15">
      <t>タイヨウ</t>
    </rPh>
    <rPh sb="15" eb="17">
      <t>ネンスウ</t>
    </rPh>
    <rPh sb="17" eb="19">
      <t>ケイカ</t>
    </rPh>
    <rPh sb="21" eb="23">
      <t>キカン</t>
    </rPh>
    <rPh sb="31" eb="33">
      <t>カンキョ</t>
    </rPh>
    <rPh sb="33" eb="35">
      <t>カイゼン</t>
    </rPh>
    <rPh sb="35" eb="36">
      <t>リツ</t>
    </rPh>
    <rPh sb="43" eb="45">
      <t>コンゴ</t>
    </rPh>
    <rPh sb="46" eb="49">
      <t>ロウキュウカ</t>
    </rPh>
    <rPh sb="49" eb="50">
      <t>トウ</t>
    </rPh>
    <rPh sb="53" eb="55">
      <t>カイチク</t>
    </rPh>
    <rPh sb="55" eb="57">
      <t>ジュヨウ</t>
    </rPh>
    <rPh sb="58" eb="60">
      <t>ゾウカ</t>
    </rPh>
    <phoneticPr fontId="4"/>
  </si>
  <si>
    <t>経営状況の改善のため、十分な経費の削減を行うとともに、適正な使用料収入を確保するため、使用料単価の見直しを検討する必要がある。　　　　　　　　　　　　さらに、今後増加する管渠の改築等については、ストックマネジメント計画を策定して、改築更新の優先順位を設定し、効率的に改築更新を行っていく必要がある。</t>
    <rPh sb="0" eb="2">
      <t>ケイエイ</t>
    </rPh>
    <rPh sb="2" eb="4">
      <t>ジョウキョウ</t>
    </rPh>
    <rPh sb="5" eb="7">
      <t>カイゼン</t>
    </rPh>
    <rPh sb="11" eb="13">
      <t>ジュウブン</t>
    </rPh>
    <rPh sb="14" eb="16">
      <t>ケイヒ</t>
    </rPh>
    <rPh sb="17" eb="19">
      <t>サクゲン</t>
    </rPh>
    <rPh sb="20" eb="21">
      <t>オコナ</t>
    </rPh>
    <rPh sb="27" eb="28">
      <t>テキ</t>
    </rPh>
    <rPh sb="28" eb="29">
      <t>セイ</t>
    </rPh>
    <rPh sb="30" eb="32">
      <t>シヨウ</t>
    </rPh>
    <rPh sb="32" eb="33">
      <t>リョウ</t>
    </rPh>
    <rPh sb="33" eb="35">
      <t>シュウニュウ</t>
    </rPh>
    <rPh sb="36" eb="38">
      <t>カクホ</t>
    </rPh>
    <rPh sb="43" eb="45">
      <t>シヨウ</t>
    </rPh>
    <rPh sb="45" eb="46">
      <t>リョウ</t>
    </rPh>
    <rPh sb="46" eb="48">
      <t>タンカ</t>
    </rPh>
    <rPh sb="49" eb="51">
      <t>ミナオ</t>
    </rPh>
    <rPh sb="53" eb="55">
      <t>ケントウ</t>
    </rPh>
    <rPh sb="57" eb="59">
      <t>ヒツヨウ</t>
    </rPh>
    <rPh sb="79" eb="81">
      <t>コンゴ</t>
    </rPh>
    <rPh sb="81" eb="83">
      <t>ゾウカ</t>
    </rPh>
    <rPh sb="85" eb="86">
      <t>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</si>
</sst>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90976"/>
        <c:axId val="809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90976"/>
        <c:axId val="80992896"/>
      </c:lineChart>
      <c:dateAx>
        <c:axId val="809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992896"/>
        <c:crosses val="autoZero"/>
        <c:auto val="1"/>
        <c:lblOffset val="100"/>
        <c:baseTimeUnit val="years"/>
      </c:dateAx>
      <c:valAx>
        <c:axId val="809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99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43.71</c:v>
                </c:pt>
                <c:pt idx="1">
                  <c:v>48.25</c:v>
                </c:pt>
                <c:pt idx="2">
                  <c:v>51.75</c:v>
                </c:pt>
                <c:pt idx="3">
                  <c:v>55.46</c:v>
                </c:pt>
                <c:pt idx="4">
                  <c:v>56.91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4000"/>
        <c:axId val="8238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4000"/>
        <c:axId val="82385920"/>
      </c:lineChart>
      <c:dateAx>
        <c:axId val="8238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85920"/>
        <c:crosses val="autoZero"/>
        <c:auto val="1"/>
        <c:lblOffset val="100"/>
        <c:baseTimeUnit val="years"/>
      </c:dateAx>
      <c:valAx>
        <c:axId val="8238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8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61.58</c:v>
                </c:pt>
                <c:pt idx="1">
                  <c:v>67.41</c:v>
                </c:pt>
                <c:pt idx="2">
                  <c:v>69.86</c:v>
                </c:pt>
                <c:pt idx="3">
                  <c:v>76.430000000000007</c:v>
                </c:pt>
                <c:pt idx="4">
                  <c:v>76.23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2768"/>
        <c:axId val="8243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2768"/>
        <c:axId val="82434688"/>
      </c:lineChart>
      <c:dateAx>
        <c:axId val="8243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34688"/>
        <c:crosses val="autoZero"/>
        <c:auto val="1"/>
        <c:lblOffset val="100"/>
        <c:baseTimeUnit val="years"/>
      </c:dateAx>
      <c:valAx>
        <c:axId val="8243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3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101.96</c:v>
                </c:pt>
                <c:pt idx="1">
                  <c:v>95.07</c:v>
                </c:pt>
                <c:pt idx="2">
                  <c:v>105.73</c:v>
                </c:pt>
                <c:pt idx="3">
                  <c:v>102.17</c:v>
                </c:pt>
                <c:pt idx="4">
                  <c:v>120.82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01888"/>
        <c:axId val="8130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01888"/>
        <c:axId val="81303808"/>
      </c:lineChart>
      <c:dateAx>
        <c:axId val="8130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03808"/>
        <c:crosses val="autoZero"/>
        <c:auto val="1"/>
        <c:lblOffset val="100"/>
        <c:baseTimeUnit val="years"/>
      </c:dateAx>
      <c:valAx>
        <c:axId val="8130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30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31584"/>
        <c:axId val="817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31584"/>
        <c:axId val="81733504"/>
      </c:lineChart>
      <c:dateAx>
        <c:axId val="8173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33504"/>
        <c:crosses val="autoZero"/>
        <c:auto val="1"/>
        <c:lblOffset val="100"/>
        <c:baseTimeUnit val="years"/>
      </c:dateAx>
      <c:valAx>
        <c:axId val="817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3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59616"/>
        <c:axId val="8177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9616"/>
        <c:axId val="81778176"/>
      </c:lineChart>
      <c:dateAx>
        <c:axId val="8175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78176"/>
        <c:crosses val="autoZero"/>
        <c:auto val="1"/>
        <c:lblOffset val="100"/>
        <c:baseTimeUnit val="years"/>
      </c:dateAx>
      <c:valAx>
        <c:axId val="8177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5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0896"/>
        <c:axId val="8208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2816"/>
      </c:lineChart>
      <c:dateAx>
        <c:axId val="8208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82816"/>
        <c:crosses val="autoZero"/>
        <c:auto val="1"/>
        <c:lblOffset val="100"/>
        <c:baseTimeUnit val="years"/>
      </c:dateAx>
      <c:valAx>
        <c:axId val="8208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8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5104"/>
        <c:axId val="821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5104"/>
        <c:axId val="82125952"/>
      </c:lineChart>
      <c:dateAx>
        <c:axId val="8209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25952"/>
        <c:crosses val="autoZero"/>
        <c:auto val="1"/>
        <c:lblOffset val="100"/>
        <c:baseTimeUnit val="years"/>
      </c:dateAx>
      <c:valAx>
        <c:axId val="821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9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1218.5</c:v>
                </c:pt>
                <c:pt idx="1">
                  <c:v>1483.11</c:v>
                </c:pt>
                <c:pt idx="2">
                  <c:v>2108.4499999999998</c:v>
                </c:pt>
                <c:pt idx="3">
                  <c:v>773.18</c:v>
                </c:pt>
                <c:pt idx="4">
                  <c:v>719.8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60256"/>
        <c:axId val="8216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0256"/>
        <c:axId val="82166528"/>
      </c:lineChart>
      <c:dateAx>
        <c:axId val="8216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66528"/>
        <c:crosses val="autoZero"/>
        <c:auto val="1"/>
        <c:lblOffset val="100"/>
        <c:baseTimeUnit val="years"/>
      </c:dateAx>
      <c:valAx>
        <c:axId val="8216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6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90.63</c:v>
                </c:pt>
                <c:pt idx="1">
                  <c:v>89.92</c:v>
                </c:pt>
                <c:pt idx="2">
                  <c:v>81.83</c:v>
                </c:pt>
                <c:pt idx="3">
                  <c:v>86.45</c:v>
                </c:pt>
                <c:pt idx="4">
                  <c:v>83.87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8176"/>
        <c:axId val="822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8176"/>
        <c:axId val="82264448"/>
      </c:lineChart>
      <c:dateAx>
        <c:axId val="822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64448"/>
        <c:crosses val="autoZero"/>
        <c:auto val="1"/>
        <c:lblOffset val="100"/>
        <c:baseTimeUnit val="years"/>
      </c:dateAx>
      <c:valAx>
        <c:axId val="822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269.93</c:v>
                </c:pt>
                <c:pt idx="1">
                  <c:v>279.33</c:v>
                </c:pt>
                <c:pt idx="2">
                  <c:v>304.20999999999998</c:v>
                </c:pt>
                <c:pt idx="3">
                  <c:v>294.39999999999998</c:v>
                </c:pt>
                <c:pt idx="4">
                  <c:v>301.14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94272"/>
        <c:axId val="822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4272"/>
        <c:axId val="82296192"/>
      </c:lineChart>
      <c:dateAx>
        <c:axId val="822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96192"/>
        <c:crosses val="autoZero"/>
        <c:auto val="1"/>
        <c:lblOffset val="100"/>
        <c:baseTimeUnit val="years"/>
      </c:dateAx>
      <c:valAx>
        <c:axId val="8229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9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V5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福岡県　築上町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19325</v>
      </c>
      <c r="AM8" s="47"/>
      <c r="AN8" s="47"/>
      <c r="AO8" s="47"/>
      <c r="AP8" s="47"/>
      <c r="AQ8" s="47"/>
      <c r="AR8" s="47"/>
      <c r="AS8" s="47"/>
      <c r="AT8" s="43">
        <f>データ!S6</f>
        <v>119.61</v>
      </c>
      <c r="AU8" s="43"/>
      <c r="AV8" s="43"/>
      <c r="AW8" s="43"/>
      <c r="AX8" s="43"/>
      <c r="AY8" s="43"/>
      <c r="AZ8" s="43"/>
      <c r="BA8" s="43"/>
      <c r="BB8" s="43">
        <f>データ!T6</f>
        <v>161.57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18.3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3020</v>
      </c>
      <c r="AE10" s="47"/>
      <c r="AF10" s="47"/>
      <c r="AG10" s="47"/>
      <c r="AH10" s="47"/>
      <c r="AI10" s="47"/>
      <c r="AJ10" s="47"/>
      <c r="AK10" s="2"/>
      <c r="AL10" s="47">
        <f>データ!U6</f>
        <v>3484</v>
      </c>
      <c r="AM10" s="47"/>
      <c r="AN10" s="47"/>
      <c r="AO10" s="47"/>
      <c r="AP10" s="47"/>
      <c r="AQ10" s="47"/>
      <c r="AR10" s="47"/>
      <c r="AS10" s="47"/>
      <c r="AT10" s="43">
        <f>データ!V6</f>
        <v>0.85</v>
      </c>
      <c r="AU10" s="43"/>
      <c r="AV10" s="43"/>
      <c r="AW10" s="43"/>
      <c r="AX10" s="43"/>
      <c r="AY10" s="43"/>
      <c r="AZ10" s="43"/>
      <c r="BA10" s="43"/>
      <c r="BB10" s="43">
        <f>データ!W6</f>
        <v>4098.82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2015</v>
      </c>
      <c r="C6" s="31">
        <f t="shared" ref="C6:W6" si="3">C7</f>
        <v>406473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福岡県　築上町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18.3</v>
      </c>
      <c r="P6" s="32">
        <f t="shared" si="3"/>
        <v>100</v>
      </c>
      <c r="Q6" s="32">
        <f t="shared" si="3"/>
        <v>3020</v>
      </c>
      <c r="R6" s="32">
        <f t="shared" si="3"/>
        <v>19325</v>
      </c>
      <c r="S6" s="32">
        <f t="shared" si="3"/>
        <v>119.61</v>
      </c>
      <c r="T6" s="32">
        <f t="shared" si="3"/>
        <v>161.57</v>
      </c>
      <c r="U6" s="32">
        <f t="shared" si="3"/>
        <v>3484</v>
      </c>
      <c r="V6" s="32">
        <f t="shared" si="3"/>
        <v>0.85</v>
      </c>
      <c r="W6" s="32">
        <f t="shared" si="3"/>
        <v>4098.82</v>
      </c>
      <c r="X6" s="33">
        <f>IF(X7="",NA(),X7)</f>
        <v>101.96</v>
      </c>
      <c r="Y6" s="33">
        <f t="shared" ref="Y6:AG6" si="4">IF(Y7="",NA(),Y7)</f>
        <v>95.07</v>
      </c>
      <c r="Z6" s="33">
        <f t="shared" si="4"/>
        <v>105.73</v>
      </c>
      <c r="AA6" s="33">
        <f t="shared" si="4"/>
        <v>102.17</v>
      </c>
      <c r="AB6" s="33">
        <f t="shared" si="4"/>
        <v>120.82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1218.5</v>
      </c>
      <c r="BF6" s="33">
        <f t="shared" ref="BF6:BN6" si="7">IF(BF7="",NA(),BF7)</f>
        <v>1483.11</v>
      </c>
      <c r="BG6" s="33">
        <f t="shared" si="7"/>
        <v>2108.4499999999998</v>
      </c>
      <c r="BH6" s="33">
        <f t="shared" si="7"/>
        <v>773.18</v>
      </c>
      <c r="BI6" s="33">
        <f t="shared" si="7"/>
        <v>719.8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90.63</v>
      </c>
      <c r="BQ6" s="33">
        <f t="shared" ref="BQ6:BY6" si="8">IF(BQ7="",NA(),BQ7)</f>
        <v>89.92</v>
      </c>
      <c r="BR6" s="33">
        <f t="shared" si="8"/>
        <v>81.83</v>
      </c>
      <c r="BS6" s="33">
        <f t="shared" si="8"/>
        <v>86.45</v>
      </c>
      <c r="BT6" s="33">
        <f t="shared" si="8"/>
        <v>83.87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269.93</v>
      </c>
      <c r="CB6" s="33">
        <f t="shared" ref="CB6:CJ6" si="9">IF(CB7="",NA(),CB7)</f>
        <v>279.33</v>
      </c>
      <c r="CC6" s="33">
        <f t="shared" si="9"/>
        <v>304.20999999999998</v>
      </c>
      <c r="CD6" s="33">
        <f t="shared" si="9"/>
        <v>294.39999999999998</v>
      </c>
      <c r="CE6" s="33">
        <f t="shared" si="9"/>
        <v>301.14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43.71</v>
      </c>
      <c r="CM6" s="33">
        <f t="shared" ref="CM6:CU6" si="10">IF(CM7="",NA(),CM7)</f>
        <v>48.25</v>
      </c>
      <c r="CN6" s="33">
        <f t="shared" si="10"/>
        <v>51.75</v>
      </c>
      <c r="CO6" s="33">
        <f t="shared" si="10"/>
        <v>55.46</v>
      </c>
      <c r="CP6" s="33">
        <f t="shared" si="10"/>
        <v>56.91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61.58</v>
      </c>
      <c r="CX6" s="33">
        <f t="shared" ref="CX6:DF6" si="11">IF(CX7="",NA(),CX7)</f>
        <v>67.41</v>
      </c>
      <c r="CY6" s="33">
        <f t="shared" si="11"/>
        <v>69.86</v>
      </c>
      <c r="CZ6" s="33">
        <f t="shared" si="11"/>
        <v>76.430000000000007</v>
      </c>
      <c r="DA6" s="33">
        <f t="shared" si="11"/>
        <v>76.23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406473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18.3</v>
      </c>
      <c r="P7" s="36">
        <v>100</v>
      </c>
      <c r="Q7" s="36">
        <v>3020</v>
      </c>
      <c r="R7" s="36">
        <v>19325</v>
      </c>
      <c r="S7" s="36">
        <v>119.61</v>
      </c>
      <c r="T7" s="36">
        <v>161.57</v>
      </c>
      <c r="U7" s="36">
        <v>3484</v>
      </c>
      <c r="V7" s="36">
        <v>0.85</v>
      </c>
      <c r="W7" s="36">
        <v>4098.82</v>
      </c>
      <c r="X7" s="36">
        <v>101.96</v>
      </c>
      <c r="Y7" s="36">
        <v>95.07</v>
      </c>
      <c r="Z7" s="36">
        <v>105.73</v>
      </c>
      <c r="AA7" s="36">
        <v>102.17</v>
      </c>
      <c r="AB7" s="36">
        <v>120.82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1218.5</v>
      </c>
      <c r="BF7" s="36">
        <v>1483.11</v>
      </c>
      <c r="BG7" s="36">
        <v>2108.4499999999998</v>
      </c>
      <c r="BH7" s="36">
        <v>773.18</v>
      </c>
      <c r="BI7" s="36">
        <v>719.8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90.63</v>
      </c>
      <c r="BQ7" s="36">
        <v>89.92</v>
      </c>
      <c r="BR7" s="36">
        <v>81.83</v>
      </c>
      <c r="BS7" s="36">
        <v>86.45</v>
      </c>
      <c r="BT7" s="36">
        <v>83.87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269.93</v>
      </c>
      <c r="CB7" s="36">
        <v>279.33</v>
      </c>
      <c r="CC7" s="36">
        <v>304.20999999999998</v>
      </c>
      <c r="CD7" s="36">
        <v>294.39999999999998</v>
      </c>
      <c r="CE7" s="36">
        <v>301.14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43.71</v>
      </c>
      <c r="CM7" s="36">
        <v>48.25</v>
      </c>
      <c r="CN7" s="36">
        <v>51.75</v>
      </c>
      <c r="CO7" s="36">
        <v>55.46</v>
      </c>
      <c r="CP7" s="36">
        <v>56.91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61.58</v>
      </c>
      <c r="CX7" s="36">
        <v>67.41</v>
      </c>
      <c r="CY7" s="36">
        <v>69.86</v>
      </c>
      <c r="CZ7" s="36">
        <v>76.430000000000007</v>
      </c>
      <c r="DA7" s="36">
        <v>76.23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2017-02-08T03:04:36Z</dcterms:created>
  <dcterms:modified xsi:type="dcterms:W3CDTF">2017-02-16T07:53:59Z</dcterms:modified>
</cp:coreProperties>
</file>