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-360" yWindow="-135" windowWidth="1650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<sst xmlns="http://schemas.openxmlformats.org/spreadsheetml/2006/main" count="221" uniqueCount="111">
  <si>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</si>
  <si>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</si>
  <si>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</si>
  <si>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</si>
  <si>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</si>
  <si>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</si>
  <si>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</si>
  <si>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</si>
  <si>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</si>
  <si>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</si>
  <si>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</si>
  <si>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</si>
  <si>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</si>
  <si>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</si>
  <si>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</si>
  <si>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</si>
  <si>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</si>
  <si>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</si>
  <si>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</si>
  <si>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</si>
  <si>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</si>
  <si>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</si>
  <si>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</si>
  <si>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</si>
  <si>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</si>
  <si>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</si>
  <si>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</si>
  <si>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</si>
  <si>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</si>
  <si>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</si>
  <si>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</si>
  <si>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</si>
  <si>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</si>
  <si>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</si>
  <si>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</si>
  <si>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</si>
  <si>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</si>
  <si>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</si>
  <si>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</si>
  <si>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</si>
  <si>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</si>
  <si>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</si>
  <si>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</si>
  <si>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</si>
  <si>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</si>
  <si>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</si>
  <si>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</si>
  <si>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</si>
  <si>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</si>
  <si>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</si>
  <si>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</si>
  <si>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</si>
  <si>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</si>
  <si>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</si>
  <si>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</si>
  <si>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</si>
  <si>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</si>
  <si>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</si>
  <si>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</si>
  <si>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</si>
  <si>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</si>
  <si>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</si>
  <si>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</si>
  <si>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</si>
  <si>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</si>
  <si>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</si>
  <si>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</si>
  <si>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</si>
  <si>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</si>
  <si>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</si>
  <si>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</si>
  <si>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</si>
  <si>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</si>
  <si>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</si>
  <si>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</si>
  <si>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</si>
  <si>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</si>
  <si>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</si>
  <si>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</si>
  <si>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</si>
  <si>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</si>
  <si>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</si>
  <si>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</si>
  <si>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</si>
  <si>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</si>
  <si>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</si>
  <si>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</si>
  <si>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</si>
  <si>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</si>
  <si>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</si>
  <si>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</si>
  <si>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</si>
  <si>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</si>
  <si>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</si>
  <si>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</si>
  <si>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</si>
  <si>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築上町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</si>
  <si>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</si>
  <si>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</si>
  <si>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</si>
  <si>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</si>
  <si>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</si>
  <si>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</si>
  <si>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</si>
  <si>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</si>
  <si>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</si>
  <si>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</si>
  <si>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</si>
  <si>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の健全性については、「収益的収支比率」は100％を上回っており、黒字収支となっている。しかし「経費回収率」は100％を切っていることから、使用料で賄えない費用を一般会計繰入金に頼っており、十分な経営状況とは言えない。　　　　　　　　　　　経営の効率性については、人口減少に伴い、下水道使用者が減少しているため、有収水量が少なく、「汚水処理原価」は高い傾向にあり、「施設使用率」は低いため、効率性は低い状況である。　　　　　　　　　　企業債残高対事業規模比率は、前年と比べて横ばいで推移している。また、将来的には管渠改築等の費用の増加により、企業債残高対事業規模比率は増加すると思われる。</t>
    <rPh sb="0" eb="2">
      <t>ケイエイ</t>
    </rPh>
    <rPh sb="3" eb="6">
      <t>ケンゼンセイ</t>
    </rPh>
    <rPh sb="13" eb="16">
      <t>シュウエキテキ</t>
    </rPh>
    <rPh sb="16" eb="18">
      <t>シュウシ</t>
    </rPh>
    <rPh sb="18" eb="20">
      <t>ヒリツ</t>
    </rPh>
    <rPh sb="27" eb="29">
      <t>ウワマワ</t>
    </rPh>
    <rPh sb="34" eb="36">
      <t>クロジ</t>
    </rPh>
    <rPh sb="36" eb="38">
      <t>シュウシ</t>
    </rPh>
    <rPh sb="49" eb="51">
      <t>ケイヒ</t>
    </rPh>
    <rPh sb="51" eb="53">
      <t>カイシュウ</t>
    </rPh>
    <rPh sb="53" eb="54">
      <t>リツ</t>
    </rPh>
    <rPh sb="61" eb="62">
      <t>キ</t>
    </rPh>
    <rPh sb="71" eb="73">
      <t>シヨウ</t>
    </rPh>
    <rPh sb="73" eb="74">
      <t>リョウ</t>
    </rPh>
    <rPh sb="75" eb="76">
      <t>マカナ</t>
    </rPh>
    <rPh sb="79" eb="81">
      <t>ヒヨウ</t>
    </rPh>
    <rPh sb="82" eb="84">
      <t>イッパン</t>
    </rPh>
    <rPh sb="84" eb="86">
      <t>カイケイ</t>
    </rPh>
    <rPh sb="86" eb="88">
      <t>クリイレ</t>
    </rPh>
    <rPh sb="88" eb="89">
      <t>キン</t>
    </rPh>
    <rPh sb="90" eb="91">
      <t>タヨ</t>
    </rPh>
    <rPh sb="96" eb="98">
      <t>ジュウブン</t>
    </rPh>
    <rPh sb="99" eb="101">
      <t>ケイエイ</t>
    </rPh>
    <rPh sb="101" eb="103">
      <t>ジョウキョウ</t>
    </rPh>
    <rPh sb="105" eb="106">
      <t>イ</t>
    </rPh>
    <rPh sb="121" eb="123">
      <t>ケイエイ</t>
    </rPh>
    <rPh sb="124" eb="127">
      <t>コウリツセイ</t>
    </rPh>
    <rPh sb="133" eb="135">
      <t>ジンコウ</t>
    </rPh>
    <rPh sb="135" eb="137">
      <t>ゲンショウ</t>
    </rPh>
    <rPh sb="138" eb="139">
      <t>トモナ</t>
    </rPh>
    <rPh sb="141" eb="143">
      <t>ゲスイ</t>
    </rPh>
    <rPh sb="143" eb="144">
      <t>ミチ</t>
    </rPh>
    <rPh sb="144" eb="147">
      <t>シヨウシャ</t>
    </rPh>
    <rPh sb="148" eb="150">
      <t>ゲンショウ</t>
    </rPh>
    <rPh sb="157" eb="158">
      <t>ユウ</t>
    </rPh>
    <rPh sb="158" eb="159">
      <t>オサ</t>
    </rPh>
    <rPh sb="159" eb="161">
      <t>スイリョウ</t>
    </rPh>
    <rPh sb="162" eb="163">
      <t>スク</t>
    </rPh>
    <rPh sb="167" eb="169">
      <t>オスイ</t>
    </rPh>
    <rPh sb="169" eb="171">
      <t>ショリ</t>
    </rPh>
    <rPh sb="171" eb="173">
      <t>ゲンカ</t>
    </rPh>
    <rPh sb="175" eb="176">
      <t>タカ</t>
    </rPh>
    <rPh sb="177" eb="179">
      <t>ケイコウ</t>
    </rPh>
    <rPh sb="184" eb="186">
      <t>シセツ</t>
    </rPh>
    <rPh sb="186" eb="188">
      <t>シヨウ</t>
    </rPh>
    <rPh sb="188" eb="189">
      <t>リツ</t>
    </rPh>
    <rPh sb="191" eb="192">
      <t>ヒク</t>
    </rPh>
    <rPh sb="196" eb="199">
      <t>コウリツセイ</t>
    </rPh>
    <rPh sb="200" eb="201">
      <t>ヒク</t>
    </rPh>
    <rPh sb="202" eb="204">
      <t>ジョウキョウ</t>
    </rPh>
    <rPh sb="218" eb="220">
      <t>キギョウ</t>
    </rPh>
    <rPh sb="220" eb="221">
      <t>サイ</t>
    </rPh>
    <rPh sb="221" eb="223">
      <t>ザンダカ</t>
    </rPh>
    <rPh sb="223" eb="224">
      <t>タイ</t>
    </rPh>
    <rPh sb="224" eb="226">
      <t>ジギョウ</t>
    </rPh>
    <rPh sb="226" eb="228">
      <t>キボ</t>
    </rPh>
    <rPh sb="228" eb="230">
      <t>ヒリツ</t>
    </rPh>
    <phoneticPr fontId="4"/>
  </si>
  <si>
    <t>管渠の改築については、法定耐用年数経過まで期間があることから、管渠改善率はゼロである。今後、老朽化等により改築需要が増加する。</t>
    <rPh sb="0" eb="1">
      <t>カン</t>
    </rPh>
    <rPh sb="3" eb="5">
      <t>カイチク</t>
    </rPh>
    <rPh sb="11" eb="13">
      <t>ホウテイ</t>
    </rPh>
    <rPh sb="13" eb="15">
      <t>タイヨウ</t>
    </rPh>
    <rPh sb="15" eb="17">
      <t>ネンスウ</t>
    </rPh>
    <rPh sb="17" eb="19">
      <t>ケイカ</t>
    </rPh>
    <rPh sb="21" eb="23">
      <t>キカン</t>
    </rPh>
    <rPh sb="31" eb="33">
      <t>カンキョ</t>
    </rPh>
    <rPh sb="33" eb="35">
      <t>カイゼン</t>
    </rPh>
    <rPh sb="35" eb="36">
      <t>リツ</t>
    </rPh>
    <rPh sb="43" eb="45">
      <t>コンゴ</t>
    </rPh>
    <rPh sb="46" eb="49">
      <t>ロウキュウカ</t>
    </rPh>
    <rPh sb="49" eb="50">
      <t>トウ</t>
    </rPh>
    <rPh sb="53" eb="55">
      <t>カイチク</t>
    </rPh>
    <rPh sb="55" eb="57">
      <t>ジュヨウ</t>
    </rPh>
    <rPh sb="58" eb="60">
      <t>ゾウカ</t>
    </rPh>
    <phoneticPr fontId="4"/>
  </si>
  <si>
    <t>経営状況の改善のため、十分な経費の削減を行うとともに、適正な使用料収入を確保するため、使用料単価の見直しを検討する必要がある。　　　　　　　　　　　　さらに、今後増加する管渠の改築等については、ストックマネジメント計画を策定して、改築更新の優先順位を設定し、効率的に改築更新を行っていく必要がある。</t>
    <rPh sb="0" eb="2">
      <t>ケイエイ</t>
    </rPh>
    <rPh sb="2" eb="4">
      <t>ジョウキョウ</t>
    </rPh>
    <rPh sb="5" eb="7">
      <t>カイゼン</t>
    </rPh>
    <rPh sb="11" eb="13">
      <t>ジュウブン</t>
    </rPh>
    <rPh sb="14" eb="16">
      <t>ケイヒ</t>
    </rPh>
    <rPh sb="17" eb="19">
      <t>サクゲン</t>
    </rPh>
    <rPh sb="20" eb="21">
      <t>オコナ</t>
    </rPh>
    <rPh sb="27" eb="28">
      <t>テキ</t>
    </rPh>
    <rPh sb="28" eb="29">
      <t>セイ</t>
    </rPh>
    <rPh sb="30" eb="32">
      <t>シヨウ</t>
    </rPh>
    <rPh sb="32" eb="33">
      <t>リョウ</t>
    </rPh>
    <rPh sb="33" eb="35">
      <t>シュウニュウ</t>
    </rPh>
    <rPh sb="36" eb="38">
      <t>カクホ</t>
    </rPh>
    <rPh sb="43" eb="45">
      <t>シヨウ</t>
    </rPh>
    <rPh sb="45" eb="46">
      <t>リョウ</t>
    </rPh>
    <rPh sb="46" eb="48">
      <t>タンカ</t>
    </rPh>
    <rPh sb="49" eb="51">
      <t>ミナオ</t>
    </rPh>
    <rPh sb="53" eb="55">
      <t>ケントウ</t>
    </rPh>
    <rPh sb="57" eb="59">
      <t>ヒツヨウ</t>
    </rPh>
    <rPh sb="79" eb="81">
      <t>コンゴ</t>
    </rPh>
    <rPh sb="81" eb="83">
      <t>ゾウカ</t>
    </rPh>
    <rPh sb="85" eb="86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</si>
</sst>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0304"/>
        <c:axId val="1011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0304"/>
        <c:axId val="101131008"/>
      </c:lineChart>
      <c:dateAx>
        <c:axId val="10085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31008"/>
        <c:crosses val="autoZero"/>
        <c:auto val="1"/>
        <c:lblOffset val="100"/>
        <c:baseTimeUnit val="years"/>
      </c:dateAx>
      <c:valAx>
        <c:axId val="1011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503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38.299999999999997</c:v>
                </c:pt>
                <c:pt idx="1">
                  <c:v>39.78</c:v>
                </c:pt>
                <c:pt idx="2">
                  <c:v>44.81</c:v>
                </c:pt>
                <c:pt idx="3">
                  <c:v>44.17</c:v>
                </c:pt>
                <c:pt idx="4">
                  <c:v>53.32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10080"/>
        <c:axId val="1017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10080"/>
        <c:axId val="101790080"/>
      </c:lineChart>
      <c:dateAx>
        <c:axId val="1017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90080"/>
        <c:crosses val="autoZero"/>
        <c:auto val="1"/>
        <c:lblOffset val="100"/>
        <c:baseTimeUnit val="years"/>
      </c:dateAx>
      <c:valAx>
        <c:axId val="1017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76.55</c:v>
                </c:pt>
                <c:pt idx="1">
                  <c:v>78.849999999999994</c:v>
                </c:pt>
                <c:pt idx="2">
                  <c:v>83.25</c:v>
                </c:pt>
                <c:pt idx="3">
                  <c:v>57.24</c:v>
                </c:pt>
                <c:pt idx="4">
                  <c:v>62.24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36672"/>
        <c:axId val="1018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6672"/>
        <c:axId val="101842944"/>
      </c:lineChart>
      <c:dateAx>
        <c:axId val="10183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42944"/>
        <c:crosses val="autoZero"/>
        <c:auto val="1"/>
        <c:lblOffset val="100"/>
        <c:baseTimeUnit val="years"/>
      </c:dateAx>
      <c:valAx>
        <c:axId val="10184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3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98.94</c:v>
                </c:pt>
                <c:pt idx="1">
                  <c:v>102.53</c:v>
                </c:pt>
                <c:pt idx="2">
                  <c:v>107.72</c:v>
                </c:pt>
                <c:pt idx="3">
                  <c:v>102.7</c:v>
                </c:pt>
                <c:pt idx="4">
                  <c:v>113.86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68640"/>
        <c:axId val="10117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8640"/>
        <c:axId val="101170560"/>
      </c:lineChart>
      <c:dateAx>
        <c:axId val="1011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70560"/>
        <c:crosses val="autoZero"/>
        <c:auto val="1"/>
        <c:lblOffset val="100"/>
        <c:baseTimeUnit val="years"/>
      </c:dateAx>
      <c:valAx>
        <c:axId val="10117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7632"/>
        <c:axId val="1013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7632"/>
        <c:axId val="101399552"/>
      </c:lineChart>
      <c:dateAx>
        <c:axId val="10139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99552"/>
        <c:crosses val="autoZero"/>
        <c:auto val="1"/>
        <c:lblOffset val="100"/>
        <c:baseTimeUnit val="years"/>
      </c:dateAx>
      <c:valAx>
        <c:axId val="1013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9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8208"/>
        <c:axId val="10144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8208"/>
        <c:axId val="101440128"/>
      </c:lineChart>
      <c:dateAx>
        <c:axId val="1014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40128"/>
        <c:crosses val="autoZero"/>
        <c:auto val="1"/>
        <c:lblOffset val="100"/>
        <c:baseTimeUnit val="years"/>
      </c:dateAx>
      <c:valAx>
        <c:axId val="10144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3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50336"/>
        <c:axId val="1015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50336"/>
        <c:axId val="101556608"/>
      </c:lineChart>
      <c:dateAx>
        <c:axId val="10155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56608"/>
        <c:crosses val="autoZero"/>
        <c:auto val="1"/>
        <c:lblOffset val="100"/>
        <c:baseTimeUnit val="years"/>
      </c:dateAx>
      <c:valAx>
        <c:axId val="1015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5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83104"/>
        <c:axId val="1015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83104"/>
        <c:axId val="101593472"/>
      </c:lineChart>
      <c:dateAx>
        <c:axId val="10158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93472"/>
        <c:crosses val="autoZero"/>
        <c:auto val="1"/>
        <c:lblOffset val="100"/>
        <c:baseTimeUnit val="years"/>
      </c:dateAx>
      <c:valAx>
        <c:axId val="1015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8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838.24</c:v>
                </c:pt>
                <c:pt idx="1">
                  <c:v>585.12</c:v>
                </c:pt>
                <c:pt idx="2">
                  <c:v>644.35</c:v>
                </c:pt>
                <c:pt idx="3">
                  <c:v>588.16</c:v>
                </c:pt>
                <c:pt idx="4">
                  <c:v>550.71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27776"/>
        <c:axId val="1016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27776"/>
        <c:axId val="101634048"/>
      </c:lineChart>
      <c:dateAx>
        <c:axId val="1016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34048"/>
        <c:crosses val="autoZero"/>
        <c:auto val="1"/>
        <c:lblOffset val="100"/>
        <c:baseTimeUnit val="years"/>
      </c:dateAx>
      <c:valAx>
        <c:axId val="10163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2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90.84</c:v>
                </c:pt>
                <c:pt idx="1">
                  <c:v>98.85</c:v>
                </c:pt>
                <c:pt idx="2">
                  <c:v>93.25</c:v>
                </c:pt>
                <c:pt idx="3">
                  <c:v>81.47</c:v>
                </c:pt>
                <c:pt idx="4">
                  <c:v>80.06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0160"/>
        <c:axId val="1016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0160"/>
        <c:axId val="101662080"/>
      </c:lineChart>
      <c:dateAx>
        <c:axId val="1016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62080"/>
        <c:crosses val="autoZero"/>
        <c:auto val="1"/>
        <c:lblOffset val="100"/>
        <c:baseTimeUnit val="years"/>
      </c:dateAx>
      <c:valAx>
        <c:axId val="1016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279.27</c:v>
                </c:pt>
                <c:pt idx="1">
                  <c:v>259.51</c:v>
                </c:pt>
                <c:pt idx="2">
                  <c:v>261.7</c:v>
                </c:pt>
                <c:pt idx="3">
                  <c:v>322.27999999999997</c:v>
                </c:pt>
                <c:pt idx="4">
                  <c:v>298.85000000000002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95872"/>
        <c:axId val="10169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5872"/>
        <c:axId val="101697792"/>
      </c:lineChart>
      <c:dateAx>
        <c:axId val="10169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97792"/>
        <c:crosses val="autoZero"/>
        <c:auto val="1"/>
        <c:lblOffset val="100"/>
        <c:baseTimeUnit val="years"/>
      </c:dateAx>
      <c:valAx>
        <c:axId val="10169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9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福岡県　築上町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19325</v>
      </c>
      <c r="AM8" s="64"/>
      <c r="AN8" s="64"/>
      <c r="AO8" s="64"/>
      <c r="AP8" s="64"/>
      <c r="AQ8" s="64"/>
      <c r="AR8" s="64"/>
      <c r="AS8" s="64"/>
      <c r="AT8" s="63">
        <f>データ!S6</f>
        <v>119.61</v>
      </c>
      <c r="AU8" s="63"/>
      <c r="AV8" s="63"/>
      <c r="AW8" s="63"/>
      <c r="AX8" s="63"/>
      <c r="AY8" s="63"/>
      <c r="AZ8" s="63"/>
      <c r="BA8" s="63"/>
      <c r="BB8" s="63">
        <f>データ!T6</f>
        <v>161.57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33.200000000000003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3020</v>
      </c>
      <c r="AE10" s="64"/>
      <c r="AF10" s="64"/>
      <c r="AG10" s="64"/>
      <c r="AH10" s="64"/>
      <c r="AI10" s="64"/>
      <c r="AJ10" s="64"/>
      <c r="AK10" s="2"/>
      <c r="AL10" s="64">
        <f>データ!U6</f>
        <v>6321</v>
      </c>
      <c r="AM10" s="64"/>
      <c r="AN10" s="64"/>
      <c r="AO10" s="64"/>
      <c r="AP10" s="64"/>
      <c r="AQ10" s="64"/>
      <c r="AR10" s="64"/>
      <c r="AS10" s="64"/>
      <c r="AT10" s="63">
        <f>データ!V6</f>
        <v>5.12</v>
      </c>
      <c r="AU10" s="63"/>
      <c r="AV10" s="63"/>
      <c r="AW10" s="63"/>
      <c r="AX10" s="63"/>
      <c r="AY10" s="63"/>
      <c r="AZ10" s="63"/>
      <c r="BA10" s="63"/>
      <c r="BB10" s="63">
        <f>データ!W6</f>
        <v>1234.57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406473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福岡県　築上町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33.200000000000003</v>
      </c>
      <c r="P6" s="32">
        <f t="shared" si="3"/>
        <v>100</v>
      </c>
      <c r="Q6" s="32">
        <f t="shared" si="3"/>
        <v>3020</v>
      </c>
      <c r="R6" s="32">
        <f t="shared" si="3"/>
        <v>19325</v>
      </c>
      <c r="S6" s="32">
        <f t="shared" si="3"/>
        <v>119.61</v>
      </c>
      <c r="T6" s="32">
        <f t="shared" si="3"/>
        <v>161.57</v>
      </c>
      <c r="U6" s="32">
        <f t="shared" si="3"/>
        <v>6321</v>
      </c>
      <c r="V6" s="32">
        <f t="shared" si="3"/>
        <v>5.12</v>
      </c>
      <c r="W6" s="32">
        <f t="shared" si="3"/>
        <v>1234.57</v>
      </c>
      <c r="X6" s="33">
        <f>IF(X7="",NA(),X7)</f>
        <v>98.94</v>
      </c>
      <c r="Y6" s="33">
        <f t="shared" ref="Y6:AG6" si="4">IF(Y7="",NA(),Y7)</f>
        <v>102.53</v>
      </c>
      <c r="Z6" s="33">
        <f t="shared" si="4"/>
        <v>107.72</v>
      </c>
      <c r="AA6" s="33">
        <f t="shared" si="4"/>
        <v>102.7</v>
      </c>
      <c r="AB6" s="33">
        <f t="shared" si="4"/>
        <v>113.86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838.24</v>
      </c>
      <c r="BF6" s="33">
        <f t="shared" ref="BF6:BN6" si="7">IF(BF7="",NA(),BF7)</f>
        <v>585.12</v>
      </c>
      <c r="BG6" s="33">
        <f t="shared" si="7"/>
        <v>644.35</v>
      </c>
      <c r="BH6" s="33">
        <f t="shared" si="7"/>
        <v>588.16</v>
      </c>
      <c r="BI6" s="33">
        <f t="shared" si="7"/>
        <v>550.71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90.84</v>
      </c>
      <c r="BQ6" s="33">
        <f t="shared" ref="BQ6:BY6" si="8">IF(BQ7="",NA(),BQ7)</f>
        <v>98.85</v>
      </c>
      <c r="BR6" s="33">
        <f t="shared" si="8"/>
        <v>93.25</v>
      </c>
      <c r="BS6" s="33">
        <f t="shared" si="8"/>
        <v>81.47</v>
      </c>
      <c r="BT6" s="33">
        <f t="shared" si="8"/>
        <v>80.06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279.27</v>
      </c>
      <c r="CB6" s="33">
        <f t="shared" ref="CB6:CJ6" si="9">IF(CB7="",NA(),CB7)</f>
        <v>259.51</v>
      </c>
      <c r="CC6" s="33">
        <f t="shared" si="9"/>
        <v>261.7</v>
      </c>
      <c r="CD6" s="33">
        <f t="shared" si="9"/>
        <v>322.27999999999997</v>
      </c>
      <c r="CE6" s="33">
        <f t="shared" si="9"/>
        <v>298.85000000000002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38.299999999999997</v>
      </c>
      <c r="CM6" s="33">
        <f t="shared" ref="CM6:CU6" si="10">IF(CM7="",NA(),CM7)</f>
        <v>39.78</v>
      </c>
      <c r="CN6" s="33">
        <f t="shared" si="10"/>
        <v>44.81</v>
      </c>
      <c r="CO6" s="33">
        <f t="shared" si="10"/>
        <v>44.17</v>
      </c>
      <c r="CP6" s="33">
        <f t="shared" si="10"/>
        <v>53.32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76.55</v>
      </c>
      <c r="CX6" s="33">
        <f t="shared" ref="CX6:DF6" si="11">IF(CX7="",NA(),CX7)</f>
        <v>78.849999999999994</v>
      </c>
      <c r="CY6" s="33">
        <f t="shared" si="11"/>
        <v>83.25</v>
      </c>
      <c r="CZ6" s="33">
        <f t="shared" si="11"/>
        <v>57.24</v>
      </c>
      <c r="DA6" s="33">
        <f t="shared" si="11"/>
        <v>62.24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406473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33.200000000000003</v>
      </c>
      <c r="P7" s="36">
        <v>100</v>
      </c>
      <c r="Q7" s="36">
        <v>3020</v>
      </c>
      <c r="R7" s="36">
        <v>19325</v>
      </c>
      <c r="S7" s="36">
        <v>119.61</v>
      </c>
      <c r="T7" s="36">
        <v>161.57</v>
      </c>
      <c r="U7" s="36">
        <v>6321</v>
      </c>
      <c r="V7" s="36">
        <v>5.12</v>
      </c>
      <c r="W7" s="36">
        <v>1234.57</v>
      </c>
      <c r="X7" s="36">
        <v>98.94</v>
      </c>
      <c r="Y7" s="36">
        <v>102.53</v>
      </c>
      <c r="Z7" s="36">
        <v>107.72</v>
      </c>
      <c r="AA7" s="36">
        <v>102.7</v>
      </c>
      <c r="AB7" s="36">
        <v>113.86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838.24</v>
      </c>
      <c r="BF7" s="36">
        <v>585.12</v>
      </c>
      <c r="BG7" s="36">
        <v>644.35</v>
      </c>
      <c r="BH7" s="36">
        <v>588.16</v>
      </c>
      <c r="BI7" s="36">
        <v>550.71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90.84</v>
      </c>
      <c r="BQ7" s="36">
        <v>98.85</v>
      </c>
      <c r="BR7" s="36">
        <v>93.25</v>
      </c>
      <c r="BS7" s="36">
        <v>81.47</v>
      </c>
      <c r="BT7" s="36">
        <v>80.06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279.27</v>
      </c>
      <c r="CB7" s="36">
        <v>259.51</v>
      </c>
      <c r="CC7" s="36">
        <v>261.7</v>
      </c>
      <c r="CD7" s="36">
        <v>322.27999999999997</v>
      </c>
      <c r="CE7" s="36">
        <v>298.85000000000002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38.299999999999997</v>
      </c>
      <c r="CM7" s="36">
        <v>39.78</v>
      </c>
      <c r="CN7" s="36">
        <v>44.81</v>
      </c>
      <c r="CO7" s="36">
        <v>44.17</v>
      </c>
      <c r="CP7" s="36">
        <v>53.32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76.55</v>
      </c>
      <c r="CX7" s="36">
        <v>78.849999999999994</v>
      </c>
      <c r="CY7" s="36">
        <v>83.25</v>
      </c>
      <c r="CZ7" s="36">
        <v>57.24</v>
      </c>
      <c r="DA7" s="36">
        <v>62.24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cp:lastPrinted>2017-02-16T08:00:57Z</cp:lastPrinted>
  <dcterms:created xsi:type="dcterms:W3CDTF">2017-02-08T03:15:39Z</dcterms:created>
  <dcterms:modified xsi:type="dcterms:W3CDTF">2017-02-16T08:02:29Z</dcterms:modified>
</cp:coreProperties>
</file>