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75" windowWidth="15015" windowHeight="8625" activeTab="1"/>
  </bookViews>
  <sheets>
    <sheet name="給与支払報告・特別徴収にかかる給与所得者異動届出書（印刷用)" sheetId="1" r:id="rId1"/>
    <sheet name="入力シート" sheetId="2" r:id="rId2"/>
  </sheets>
  <definedNames>
    <definedName name="_xlnm.Print_Area" localSheetId="0">'給与支払報告・特別徴収にかかる給与所得者異動届出書（印刷用)'!$A$1:$AF$46</definedName>
  </definedNames>
  <calcPr fullCalcOnLoad="1"/>
</workbook>
</file>

<file path=xl/sharedStrings.xml><?xml version="1.0" encoding="utf-8"?>
<sst xmlns="http://schemas.openxmlformats.org/spreadsheetml/2006/main" count="269" uniqueCount="195">
  <si>
    <t>指定番号</t>
  </si>
  <si>
    <t>給与支払者</t>
  </si>
  <si>
    <t>所在地</t>
  </si>
  <si>
    <t>氏名</t>
  </si>
  <si>
    <t>さ れる 方</t>
  </si>
  <si>
    <t>電話</t>
  </si>
  <si>
    <t>給　与　所　得　者</t>
  </si>
  <si>
    <t>特別徴収税額</t>
  </si>
  <si>
    <t>未徴収税額</t>
  </si>
  <si>
    <t>（年税額）</t>
  </si>
  <si>
    <t>年</t>
  </si>
  <si>
    <t>異動者印</t>
  </si>
  <si>
    <t>現年度</t>
  </si>
  <si>
    <t>名称</t>
  </si>
  <si>
    <t>給　与　支　払　報　告</t>
  </si>
  <si>
    <t>特　　別　　徴　　収</t>
  </si>
  <si>
    <t>受　付　印</t>
  </si>
  <si>
    <t>名称
(氏名)</t>
  </si>
  <si>
    <t>所在地
(所在地)</t>
  </si>
  <si>
    <t>にかかる給与所得者異動届出書</t>
  </si>
  <si>
    <t>(特別徴収義務者)</t>
  </si>
  <si>
    <t>住　所</t>
  </si>
  <si>
    <t>異動後
の住所</t>
  </si>
  <si>
    <t>所在地及び名称
新しい勤務先の</t>
  </si>
  <si>
    <t>新姓</t>
  </si>
  <si>
    <t>異　　動　　後　　の
未徴収税額の徴収</t>
  </si>
  <si>
    <t>徴収済税額</t>
  </si>
  <si>
    <t>異動年月日</t>
  </si>
  <si>
    <t>異動の事由</t>
  </si>
  <si>
    <t>長期欠勤</t>
  </si>
  <si>
    <t>退　　　職</t>
  </si>
  <si>
    <t>転　　　職</t>
  </si>
  <si>
    <t>休　　　職</t>
  </si>
  <si>
    <t>死　　　亡</t>
  </si>
  <si>
    <t>退職時までの
給与支払額
(賞与分含む)</t>
  </si>
  <si>
    <t>控除社会保険料額</t>
  </si>
  <si>
    <t xml:space="preserve">一 括 徴 収 </t>
  </si>
  <si>
    <t>給与または退職
手当等の支払予
定月日</t>
  </si>
  <si>
    <t>支払予定月日ごと
の徴収予定額</t>
  </si>
  <si>
    <t>　合　　　　　　　計
（上記（ウ）と同額）</t>
  </si>
  <si>
    <t>一括徴収予定額</t>
  </si>
  <si>
    <t>２．一括徴収しない理由</t>
  </si>
  <si>
    <t>世</t>
  </si>
  <si>
    <t>担当</t>
  </si>
  <si>
    <t>住</t>
  </si>
  <si>
    <t>次年度</t>
  </si>
  <si>
    <t>（ア）</t>
  </si>
  <si>
    <t>（ウ）</t>
  </si>
  <si>
    <t>(ア)－(イ)</t>
  </si>
  <si>
    <t>〒</t>
  </si>
  <si>
    <t>処　　　理</t>
  </si>
  <si>
    <t>㊞</t>
  </si>
  <si>
    <t>所属</t>
  </si>
  <si>
    <t xml:space="preserve">
１．一括徴収をする場合</t>
  </si>
  <si>
    <t>１月１日
現 在</t>
  </si>
  <si>
    <t>（イ)</t>
  </si>
  <si>
    <t>担当者</t>
  </si>
  <si>
    <t>年度</t>
  </si>
  <si>
    <t>注)○電算処理のため、一括徴収月を明確に記入してください。
　　○例えば１０月分と記入されますと１１月１０日納期限分の納付書で納付された事となり
　　　 ますので御注意ください。
　　○退職者に関してはできるだけ一括徴収をしていただきますようお願いします。</t>
  </si>
  <si>
    <t>◎退職・転勤等があった場合は、すみやかに提出してください。</t>
  </si>
  <si>
    <r>
      <t>築上町長宛</t>
    </r>
  </si>
  <si>
    <t>提出</t>
  </si>
  <si>
    <t>月分から</t>
  </si>
  <si>
    <t>月分まで</t>
  </si>
  <si>
    <t>円</t>
  </si>
  <si>
    <t>　円</t>
  </si>
  <si>
    <t xml:space="preserve">   円</t>
  </si>
  <si>
    <t>円</t>
  </si>
  <si>
    <t>円を</t>
  </si>
  <si>
    <t>左記転勤先へは月割額</t>
  </si>
  <si>
    <t>月分から徴収するよう連絡済です。</t>
  </si>
  <si>
    <t>特別徴収継続</t>
  </si>
  <si>
    <t>一括徴収　</t>
  </si>
  <si>
    <t>普通徴収(本人が納付する)</t>
  </si>
  <si>
    <t>月</t>
  </si>
  <si>
    <t>日頃</t>
  </si>
  <si>
    <t>月分</t>
  </si>
  <si>
    <t>として納入します。</t>
  </si>
  <si>
    <t>①</t>
  </si>
  <si>
    <t>郵便番号</t>
  </si>
  <si>
    <t>住所</t>
  </si>
  <si>
    <t>①</t>
  </si>
  <si>
    <t>②</t>
  </si>
  <si>
    <t>③</t>
  </si>
  <si>
    <t>電話番号</t>
  </si>
  <si>
    <t>４．異動があった方の氏名等をご記入ください。</t>
  </si>
  <si>
    <t>②</t>
  </si>
  <si>
    <t>③</t>
  </si>
  <si>
    <t>④</t>
  </si>
  <si>
    <t>１．特別徴収義務者名等をご記入ください。</t>
  </si>
  <si>
    <t>特別徴収義務者名</t>
  </si>
  <si>
    <t>新姓がある場合にご記入ください。</t>
  </si>
  <si>
    <t>１月１日時点の住所をご記入ください。</t>
  </si>
  <si>
    <t>１月１日時点の住所と異なる場合にご記入ください。</t>
  </si>
  <si>
    <t>※</t>
  </si>
  <si>
    <t>５．住民税に関する事項についてご記入ください。</t>
  </si>
  <si>
    <t>①</t>
  </si>
  <si>
    <t>特別徴収税額（年税額）</t>
  </si>
  <si>
    <t>年</t>
  </si>
  <si>
    <t>平成</t>
  </si>
  <si>
    <t>月</t>
  </si>
  <si>
    <t>日</t>
  </si>
  <si>
    <t>異動年月日をご記入ください。</t>
  </si>
  <si>
    <t>異動事由を選択してください。</t>
  </si>
  <si>
    <t>退職時までの給与支払額(賞与分含む)をご記入ください。</t>
  </si>
  <si>
    <t>⑥</t>
  </si>
  <si>
    <t>控除社会保険料額をご記入ください。</t>
  </si>
  <si>
    <t>①</t>
  </si>
  <si>
    <t>③</t>
  </si>
  <si>
    <t>新しい勤務先の電話番号</t>
  </si>
  <si>
    <t>新しい勤務先の郵便番号</t>
  </si>
  <si>
    <t>新しい勤務先の住所</t>
  </si>
  <si>
    <t>④</t>
  </si>
  <si>
    <t>⑤</t>
  </si>
  <si>
    <t>異動後の未徴収税額の徴収方法をご選択ください。</t>
  </si>
  <si>
    <t>※</t>
  </si>
  <si>
    <t>給与または退職手当等の支払予定月日をご記入ください（例：退職手当支払日、最後の給与支払日等）</t>
  </si>
  <si>
    <t>⑧</t>
  </si>
  <si>
    <t>②</t>
  </si>
  <si>
    <t>　.</t>
  </si>
  <si>
    <t>a.</t>
  </si>
  <si>
    <t>b.</t>
  </si>
  <si>
    <t>c.</t>
  </si>
  <si>
    <t>一括徴収した税額は</t>
  </si>
  <si>
    <t>①</t>
  </si>
  <si>
    <t>・振込予定日</t>
  </si>
  <si>
    <t>・何月分として納付しますか。</t>
  </si>
  <si>
    <t>フリガナ</t>
  </si>
  <si>
    <t>円</t>
  </si>
  <si>
    <t>異動のあった日から５月３１日までの間で残税額を上回る
給与、退職手当等の支払いがないため。</t>
  </si>
  <si>
    <t>特別徴収希望のため</t>
  </si>
  <si>
    <t>月から</t>
  </si>
  <si>
    <t>月分</t>
  </si>
  <si>
    <t>所属部署</t>
  </si>
  <si>
    <t>―</t>
  </si>
  <si>
    <t>新しい勤務先の名称をご記入ください。</t>
  </si>
  <si>
    <t>月分から</t>
  </si>
  <si>
    <t>月分まで</t>
  </si>
  <si>
    <t>⑦</t>
  </si>
  <si>
    <t>⑥の理由をご選択ください。</t>
  </si>
  <si>
    <t>⑨</t>
  </si>
  <si>
    <t>⑦で「３．その他」を選択された場合に理由をご記入ください。</t>
  </si>
  <si>
    <t>⑤で「６．その他」を選んだ場合にご記入ください。</t>
  </si>
  <si>
    <t>新しい勤務先では何月から特別徴収の継続を開始しますか。</t>
  </si>
  <si>
    <t>新しい勤務先で継続される毎月の特別徴収税額をご記入ください。</t>
  </si>
  <si>
    <t>３．普通徴収（本人が納付する）</t>
  </si>
  <si>
    <t>給与支払報告・特別徴収にかかる給与所得者異動届出書</t>
  </si>
  <si>
    <t>入力シート</t>
  </si>
  <si>
    <t>平素より、当町の税務事務にご協力いただきありがとうございます。</t>
  </si>
  <si>
    <t>従業員の方に異動があった際には、お手数ではございますが、以下の入力シートの</t>
  </si>
  <si>
    <t>１．退職</t>
  </si>
  <si>
    <t>～選択項目～</t>
  </si>
  <si>
    <t>２．転職</t>
  </si>
  <si>
    <t>３．休職</t>
  </si>
  <si>
    <t>４．長期欠勤</t>
  </si>
  <si>
    <t>５．死亡</t>
  </si>
  <si>
    <t>６．その他</t>
  </si>
  <si>
    <t>①</t>
  </si>
  <si>
    <t>②</t>
  </si>
  <si>
    <t>③</t>
  </si>
  <si>
    <t>④</t>
  </si>
  <si>
    <t>⑤</t>
  </si>
  <si>
    <t>⑥</t>
  </si>
  <si>
    <t>１．特別徴収継続</t>
  </si>
  <si>
    <t>２．一括徴収</t>
  </si>
  <si>
    <t>１．異動のあった日から５月３１日までの間で残税額を上回る給与、退職手当等の支払いがないため。</t>
  </si>
  <si>
    <t>２．特別徴収希望のため</t>
  </si>
  <si>
    <t>３．その他</t>
  </si>
  <si>
    <t>※なお、白紙で印刷していただき、手書きでご記入いただいてもかまいません。</t>
  </si>
  <si>
    <t>欄に必要事項を入力して当町にご提出ください。</t>
  </si>
  <si>
    <t>【データ消去ボタン】をご使用ください。</t>
  </si>
  <si>
    <t>６．一括徴収される場合はご記入ください。</t>
  </si>
  <si>
    <t>一括徴収した税額のお振込予定日等をご記入ください。（入力必須）</t>
  </si>
  <si>
    <t>※特別徴収継続をご希望の場合は以上で入力は終わりです。ご協力ありがとうございました。</t>
  </si>
  <si>
    <t>※一括徴収をご希望の場合は以上で入力は終わりです。ご協力ありがとうございました。</t>
  </si>
  <si>
    <t>※退職者の異動で「普通徴収（本人が納付する）」をご希望の場合は、以上で入力は終わりです。ご協力ありがとうございました。</t>
  </si>
  <si>
    <t>c.</t>
  </si>
  <si>
    <t>２．担当者の方のお名前等をご記入ください。</t>
  </si>
  <si>
    <t>「３．」以降に入力したデータをすべて消去したい時に</t>
  </si>
  <si>
    <t>②</t>
  </si>
  <si>
    <r>
      <t>何月分住民税から何月分住民税まで徴収できますか。</t>
    </r>
    <r>
      <rPr>
        <sz val="11"/>
        <color indexed="10"/>
        <rFont val="ＭＳ Ｐゴシック"/>
        <family val="3"/>
      </rPr>
      <t>（※未徴収の場合は記入不要）</t>
    </r>
  </si>
  <si>
    <r>
      <t>徴収済額はいくらですか。</t>
    </r>
    <r>
      <rPr>
        <sz val="11"/>
        <color indexed="10"/>
        <rFont val="ＭＳ Ｐゴシック"/>
        <family val="3"/>
      </rPr>
      <t>（※未徴収の場合は記入不要）</t>
    </r>
  </si>
  <si>
    <r>
      <t>６．新しい勤務先で特別徴収を継続される場合はご記入ください。</t>
    </r>
    <r>
      <rPr>
        <b/>
        <sz val="12"/>
        <color indexed="10"/>
        <rFont val="ＭＳ Ｐゴシック"/>
        <family val="3"/>
      </rPr>
      <t>（※新しい勤務先での特別徴収が未定の場合は記入不要）</t>
    </r>
  </si>
  <si>
    <r>
      <t>新しい勤務先の指定番号</t>
    </r>
    <r>
      <rPr>
        <sz val="11"/>
        <color indexed="10"/>
        <rFont val="ＭＳ Ｐゴシック"/>
        <family val="3"/>
      </rPr>
      <t>（※不明の場合は記入不要）</t>
    </r>
  </si>
  <si>
    <t>支払予定月日ごとの住民税の徴収予定額（a.+b.+c.=未徴収税額）</t>
  </si>
  <si>
    <t>生年月日</t>
  </si>
  <si>
    <t>フリガナ</t>
  </si>
  <si>
    <t>③</t>
  </si>
  <si>
    <t>１．大正</t>
  </si>
  <si>
    <t>大正</t>
  </si>
  <si>
    <t>２．昭和</t>
  </si>
  <si>
    <t>昭和</t>
  </si>
  <si>
    <t>３．平成</t>
  </si>
  <si>
    <t>令和</t>
  </si>
  <si>
    <t>３．令和何年度住民税の異動ですか。（新年度と前年度が重なる時期にはご注意ください）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</si>
</sst>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quot;#,##0_);[Red]\(&quot;¥&quot;#,##0\)"/>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lt;=999]000;[&lt;=9999]000\-00;000\-0000"/>
  </numFmts>
  <fonts count="62">
    <font>
      <sz val="11"/>
      <name val="ＭＳ Ｐゴシック"/>
      <family val="3"/>
    </font>
    <font>
      <sz val="6"/>
      <name val="ＭＳ Ｐゴシック"/>
      <family val="3"/>
    </font>
    <font>
      <sz val="11"/>
      <name val="ＭＳ Ｐ明朝"/>
      <family val="1"/>
    </font>
    <font>
      <b/>
      <sz val="9"/>
      <name val="ＭＳ Ｐ明朝"/>
      <family val="1"/>
    </font>
    <font>
      <sz val="8"/>
      <name val="ＭＳ Ｐ明朝"/>
      <family val="1"/>
    </font>
    <font>
      <sz val="9"/>
      <name val="ＭＳ Ｐ明朝"/>
      <family val="1"/>
    </font>
    <font>
      <b/>
      <sz val="14"/>
      <name val="ＭＳ Ｐ明朝"/>
      <family val="1"/>
    </font>
    <font>
      <b/>
      <sz val="12"/>
      <name val="ＭＳ Ｐ明朝"/>
      <family val="1"/>
    </font>
    <font>
      <sz val="6"/>
      <name val="ＭＳ Ｐ明朝"/>
      <family val="1"/>
    </font>
    <font>
      <sz val="12"/>
      <name val="ＭＳ Ｐ明朝"/>
      <family val="1"/>
    </font>
    <font>
      <sz val="10"/>
      <name val="ＭＳ Ｐ明朝"/>
      <family val="1"/>
    </font>
    <font>
      <sz val="14"/>
      <name val="ＭＳ Ｐ明朝"/>
      <family val="1"/>
    </font>
    <font>
      <b/>
      <sz val="14"/>
      <name val="ＭＳ Ｐゴシック"/>
      <family val="3"/>
    </font>
    <font>
      <b/>
      <sz val="11"/>
      <name val="ＭＳ Ｐゴシック"/>
      <family val="3"/>
    </font>
    <font>
      <b/>
      <sz val="12"/>
      <name val="ＭＳ Ｐゴシック"/>
      <family val="3"/>
    </font>
    <font>
      <sz val="18"/>
      <name val="ＭＳ Ｐゴシック"/>
      <family val="3"/>
    </font>
    <font>
      <b/>
      <sz val="11"/>
      <name val="ＭＳ Ｐ明朝"/>
      <family val="1"/>
    </font>
    <font>
      <sz val="14"/>
      <name val="HG丸ｺﾞｼｯｸM-PRO"/>
      <family val="3"/>
    </font>
    <font>
      <b/>
      <sz val="14"/>
      <name val="HG丸ｺﾞｼｯｸM-PRO"/>
      <family val="3"/>
    </font>
    <font>
      <b/>
      <sz val="11"/>
      <name val="HG丸ｺﾞｼｯｸM-PRO"/>
      <family val="3"/>
    </font>
    <font>
      <b/>
      <sz val="10"/>
      <name val="HG丸ｺﾞｼｯｸM-PRO"/>
      <family val="3"/>
    </font>
    <font>
      <sz val="14"/>
      <name val="ＭＳ Ｐゴシック"/>
      <family val="3"/>
    </font>
    <font>
      <sz val="11"/>
      <color indexed="10"/>
      <name val="ＭＳ Ｐゴシック"/>
      <family val="3"/>
    </font>
    <font>
      <b/>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style="thin"/>
    </border>
    <border>
      <left>
        <color indexed="63"/>
      </left>
      <right style="medium"/>
      <top style="thin"/>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thin"/>
    </border>
    <border>
      <left style="thin"/>
      <right style="thin"/>
      <top style="thin"/>
      <bottom style="medium"/>
    </border>
    <border>
      <left>
        <color indexed="63"/>
      </left>
      <right style="thin"/>
      <top style="medium"/>
      <bottom>
        <color indexed="63"/>
      </bottom>
    </border>
    <border>
      <left>
        <color indexed="63"/>
      </left>
      <right style="medium"/>
      <top style="hair"/>
      <bottom>
        <color indexed="63"/>
      </bottom>
    </border>
    <border>
      <left style="thin"/>
      <right>
        <color indexed="63"/>
      </right>
      <top>
        <color indexed="63"/>
      </top>
      <bottom style="medium"/>
    </border>
    <border>
      <left>
        <color indexed="63"/>
      </left>
      <right style="thin"/>
      <top>
        <color indexed="63"/>
      </top>
      <bottom style="medium"/>
    </border>
    <border>
      <left style="thin"/>
      <right style="hair"/>
      <top style="hair"/>
      <bottom>
        <color indexed="63"/>
      </bottom>
    </border>
    <border>
      <left style="thin"/>
      <right style="hair"/>
      <top>
        <color indexed="63"/>
      </top>
      <bottom style="thin"/>
    </border>
    <border>
      <left style="double"/>
      <right>
        <color indexed="63"/>
      </right>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ashed"/>
      <right>
        <color indexed="63"/>
      </right>
      <top style="dashed"/>
      <bottom>
        <color indexed="63"/>
      </bottom>
    </border>
    <border>
      <left>
        <color indexed="63"/>
      </left>
      <right>
        <color indexed="63"/>
      </right>
      <top style="dashed"/>
      <bottom>
        <color indexed="63"/>
      </bottom>
    </border>
    <border>
      <left style="dashed"/>
      <right>
        <color indexed="63"/>
      </right>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style="dashed"/>
      <bottom>
        <color indexed="63"/>
      </bottom>
    </border>
    <border>
      <left>
        <color indexed="63"/>
      </left>
      <right style="dashed"/>
      <top>
        <color indexed="63"/>
      </top>
      <bottom>
        <color indexed="63"/>
      </bottom>
    </border>
    <border>
      <left>
        <color indexed="63"/>
      </left>
      <right style="dashed"/>
      <top>
        <color indexed="63"/>
      </top>
      <bottom style="dashed"/>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color indexed="63"/>
      </top>
      <bottom style="dotted"/>
    </border>
    <border>
      <left style="thin"/>
      <right style="medium"/>
      <top style="thin"/>
      <bottom style="thin"/>
    </border>
    <border>
      <left style="thin"/>
      <right>
        <color indexed="63"/>
      </right>
      <top style="medium"/>
      <bottom>
        <color indexed="63"/>
      </bottom>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medium"/>
    </border>
    <border>
      <left style="thin"/>
      <right style="thin"/>
      <top style="thin"/>
      <bottom>
        <color indexed="63"/>
      </bottom>
    </border>
    <border>
      <left style="thin"/>
      <right style="thin"/>
      <top>
        <color indexed="63"/>
      </top>
      <bottom style="medium"/>
    </border>
    <border>
      <left style="thin"/>
      <right style="thin"/>
      <top style="medium"/>
      <bottom>
        <color indexed="63"/>
      </bottom>
    </border>
    <border>
      <left style="medium"/>
      <right style="thin"/>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hair"/>
      <right style="hair"/>
      <top style="hair"/>
      <bottom style="hair"/>
    </border>
    <border>
      <left style="hair"/>
      <right style="medium"/>
      <top style="hair"/>
      <bottom style="hair"/>
    </border>
    <border>
      <left style="hair"/>
      <right>
        <color indexed="63"/>
      </right>
      <top style="medium"/>
      <bottom>
        <color indexed="63"/>
      </bottom>
    </border>
    <border>
      <left>
        <color indexed="63"/>
      </left>
      <right style="medium"/>
      <top style="medium"/>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style="hair"/>
      <top style="medium"/>
      <bottom style="hair"/>
    </border>
    <border>
      <left style="thin"/>
      <right style="hair"/>
      <top style="hair"/>
      <bottom style="hair"/>
    </border>
    <border>
      <left>
        <color indexed="63"/>
      </left>
      <right style="medium"/>
      <top>
        <color indexed="63"/>
      </top>
      <bottom style="medium"/>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0" fillId="0" borderId="0" applyNumberFormat="0" applyFill="0" applyBorder="0" applyAlignment="0" applyProtection="0"/>
    <xf numFmtId="0" fontId="61" fillId="32" borderId="0" applyNumberFormat="0" applyBorder="0" applyAlignment="0" applyProtection="0"/>
  </cellStyleXfs>
  <cellXfs count="493">
    <xf numFmtId="0" fontId="0" fillId="0" borderId="0" xfId="0" applyAlignment="1">
      <alignment/>
    </xf>
    <xf numFmtId="0" fontId="2" fillId="0" borderId="0" xfId="0" applyFont="1" applyBorder="1" applyAlignment="1">
      <alignment shrinkToFit="1"/>
    </xf>
    <xf numFmtId="0" fontId="9" fillId="0" borderId="10" xfId="0" applyFont="1" applyBorder="1" applyAlignment="1">
      <alignment shrinkToFit="1"/>
    </xf>
    <xf numFmtId="0" fontId="3" fillId="0" borderId="10" xfId="0" applyFont="1" applyBorder="1" applyAlignment="1">
      <alignment shrinkToFit="1"/>
    </xf>
    <xf numFmtId="0" fontId="3" fillId="0" borderId="0" xfId="0" applyFont="1" applyBorder="1" applyAlignment="1">
      <alignment shrinkToFit="1"/>
    </xf>
    <xf numFmtId="0" fontId="4" fillId="0" borderId="0" xfId="0" applyFont="1" applyBorder="1" applyAlignment="1">
      <alignment shrinkToFit="1"/>
    </xf>
    <xf numFmtId="0" fontId="2" fillId="0" borderId="11" xfId="0" applyFont="1" applyBorder="1" applyAlignment="1">
      <alignment shrinkToFit="1"/>
    </xf>
    <xf numFmtId="0" fontId="11" fillId="0" borderId="0" xfId="0" applyFont="1" applyBorder="1" applyAlignment="1">
      <alignment vertical="center" shrinkToFit="1"/>
    </xf>
    <xf numFmtId="0" fontId="11" fillId="0" borderId="12" xfId="0" applyFont="1" applyBorder="1" applyAlignment="1">
      <alignment vertical="center" shrinkToFit="1"/>
    </xf>
    <xf numFmtId="0" fontId="2" fillId="0" borderId="0" xfId="0" applyFont="1" applyBorder="1" applyAlignment="1">
      <alignment vertical="distributed" textRotation="255" shrinkToFit="1"/>
    </xf>
    <xf numFmtId="0" fontId="2" fillId="0" borderId="0" xfId="0" applyFont="1" applyBorder="1" applyAlignment="1">
      <alignment vertical="center" textRotation="255" shrinkToFit="1"/>
    </xf>
    <xf numFmtId="0" fontId="2" fillId="0" borderId="13" xfId="0" applyFont="1" applyBorder="1" applyAlignment="1">
      <alignment shrinkToFit="1"/>
    </xf>
    <xf numFmtId="0" fontId="2" fillId="0" borderId="14" xfId="0" applyFont="1" applyBorder="1" applyAlignment="1">
      <alignment shrinkToFit="1"/>
    </xf>
    <xf numFmtId="0" fontId="2" fillId="0" borderId="15" xfId="0" applyFont="1" applyBorder="1" applyAlignment="1">
      <alignment shrinkToFit="1"/>
    </xf>
    <xf numFmtId="0" fontId="10" fillId="0" borderId="16" xfId="0" applyFont="1" applyBorder="1" applyAlignment="1">
      <alignment horizontal="center" vertical="center" shrinkToFit="1"/>
    </xf>
    <xf numFmtId="0" fontId="2" fillId="0" borderId="17" xfId="0" applyFont="1" applyBorder="1" applyAlignment="1">
      <alignment shrinkToFit="1"/>
    </xf>
    <xf numFmtId="0" fontId="2" fillId="0" borderId="18" xfId="0" applyFont="1" applyBorder="1" applyAlignment="1">
      <alignment shrinkToFit="1"/>
    </xf>
    <xf numFmtId="0" fontId="2" fillId="0" borderId="0" xfId="0" applyFont="1" applyBorder="1" applyAlignment="1">
      <alignment vertical="center" shrinkToFit="1"/>
    </xf>
    <xf numFmtId="0" fontId="2" fillId="0" borderId="19" xfId="0" applyFont="1" applyBorder="1" applyAlignment="1">
      <alignment shrinkToFit="1"/>
    </xf>
    <xf numFmtId="0" fontId="2" fillId="0" borderId="12" xfId="0" applyFont="1" applyBorder="1" applyAlignment="1">
      <alignment vertical="center" shrinkToFit="1"/>
    </xf>
    <xf numFmtId="0" fontId="2" fillId="0" borderId="20" xfId="0" applyFont="1" applyBorder="1" applyAlignment="1">
      <alignment vertical="center" shrinkToFit="1"/>
    </xf>
    <xf numFmtId="0" fontId="11" fillId="0" borderId="21" xfId="0" applyFont="1" applyBorder="1" applyAlignment="1">
      <alignment vertical="center" shrinkToFit="1"/>
    </xf>
    <xf numFmtId="0" fontId="11" fillId="0" borderId="17" xfId="0" applyFont="1" applyBorder="1" applyAlignment="1">
      <alignment vertical="center" shrinkToFit="1"/>
    </xf>
    <xf numFmtId="0" fontId="10" fillId="0" borderId="21" xfId="0" applyFont="1" applyBorder="1" applyAlignment="1">
      <alignment vertical="center" shrinkToFit="1"/>
    </xf>
    <xf numFmtId="49" fontId="10" fillId="0" borderId="21" xfId="0" applyNumberFormat="1" applyFont="1" applyBorder="1" applyAlignment="1">
      <alignment vertical="center" shrinkToFit="1"/>
    </xf>
    <xf numFmtId="0" fontId="2" fillId="0" borderId="22" xfId="0" applyFont="1" applyBorder="1" applyAlignment="1">
      <alignment horizontal="center" vertical="center" shrinkToFit="1"/>
    </xf>
    <xf numFmtId="0" fontId="2" fillId="0" borderId="23" xfId="0" applyFont="1" applyBorder="1" applyAlignment="1">
      <alignment vertical="center" shrinkToFit="1"/>
    </xf>
    <xf numFmtId="0" fontId="11" fillId="0" borderId="19" xfId="0" applyFont="1" applyBorder="1" applyAlignment="1">
      <alignment vertical="center" shrinkToFit="1"/>
    </xf>
    <xf numFmtId="0" fontId="2" fillId="0" borderId="19" xfId="0" applyFont="1" applyBorder="1" applyAlignment="1">
      <alignment horizontal="center" shrinkToFit="1"/>
    </xf>
    <xf numFmtId="0" fontId="2" fillId="0" borderId="19" xfId="0" applyFont="1" applyBorder="1" applyAlignment="1">
      <alignment vertical="center" shrinkToFit="1"/>
    </xf>
    <xf numFmtId="0" fontId="2" fillId="0" borderId="24" xfId="0" applyFont="1" applyBorder="1" applyAlignment="1">
      <alignment vertical="center" shrinkToFit="1"/>
    </xf>
    <xf numFmtId="0" fontId="2" fillId="0" borderId="20" xfId="0" applyFont="1" applyBorder="1" applyAlignment="1">
      <alignment shrinkToFit="1"/>
    </xf>
    <xf numFmtId="0" fontId="2" fillId="0" borderId="25" xfId="0" applyFont="1" applyBorder="1" applyAlignment="1">
      <alignment shrinkToFit="1"/>
    </xf>
    <xf numFmtId="0" fontId="2" fillId="0" borderId="25" xfId="0" applyFont="1" applyBorder="1" applyAlignment="1">
      <alignment vertical="center" shrinkToFit="1"/>
    </xf>
    <xf numFmtId="0" fontId="2" fillId="0" borderId="26" xfId="0" applyFont="1" applyBorder="1" applyAlignment="1">
      <alignment vertical="center" shrinkToFit="1"/>
    </xf>
    <xf numFmtId="0" fontId="10" fillId="0" borderId="18" xfId="0" applyFont="1" applyBorder="1" applyAlignment="1">
      <alignment vertical="center" shrinkToFit="1"/>
    </xf>
    <xf numFmtId="0" fontId="2" fillId="0" borderId="17" xfId="0" applyFont="1" applyBorder="1" applyAlignment="1">
      <alignment vertical="center" shrinkToFit="1"/>
    </xf>
    <xf numFmtId="0" fontId="10" fillId="0" borderId="19" xfId="0" applyFont="1" applyBorder="1" applyAlignment="1">
      <alignment vertical="center" shrinkToFit="1"/>
    </xf>
    <xf numFmtId="0" fontId="10" fillId="0" borderId="22" xfId="0" applyFont="1" applyBorder="1" applyAlignment="1">
      <alignment horizontal="center" vertical="center" shrinkToFit="1"/>
    </xf>
    <xf numFmtId="0" fontId="10" fillId="0" borderId="11" xfId="0" applyFont="1" applyBorder="1" applyAlignment="1">
      <alignment vertical="center" textRotation="255" shrinkToFit="1"/>
    </xf>
    <xf numFmtId="0" fontId="2" fillId="0" borderId="27" xfId="0" applyFont="1" applyBorder="1" applyAlignment="1">
      <alignment shrinkToFit="1"/>
    </xf>
    <xf numFmtId="0" fontId="11" fillId="0" borderId="25" xfId="0" applyFont="1" applyBorder="1" applyAlignment="1">
      <alignment vertical="center" shrinkToFit="1"/>
    </xf>
    <xf numFmtId="0" fontId="10" fillId="0" borderId="25" xfId="0" applyFont="1" applyBorder="1" applyAlignment="1">
      <alignment vertical="center" shrinkToFit="1"/>
    </xf>
    <xf numFmtId="0" fontId="2" fillId="0" borderId="15" xfId="0" applyFont="1" applyBorder="1" applyAlignment="1">
      <alignment horizontal="right" vertical="center" shrinkToFit="1"/>
    </xf>
    <xf numFmtId="0" fontId="2" fillId="0" borderId="12" xfId="0" applyFont="1" applyBorder="1" applyAlignment="1">
      <alignment shrinkToFit="1"/>
    </xf>
    <xf numFmtId="0" fontId="10" fillId="0" borderId="27" xfId="0" applyFont="1" applyBorder="1" applyAlignment="1">
      <alignment shrinkToFit="1"/>
    </xf>
    <xf numFmtId="0" fontId="2" fillId="0" borderId="18" xfId="0" applyFont="1" applyBorder="1" applyAlignment="1">
      <alignment vertical="center" shrinkToFit="1"/>
    </xf>
    <xf numFmtId="0" fontId="10" fillId="0" borderId="11" xfId="0" applyFont="1" applyBorder="1" applyAlignment="1">
      <alignment shrinkToFit="1"/>
    </xf>
    <xf numFmtId="0" fontId="10" fillId="0" borderId="21" xfId="0" applyFont="1" applyBorder="1" applyAlignment="1">
      <alignment shrinkToFit="1"/>
    </xf>
    <xf numFmtId="0" fontId="10" fillId="0" borderId="28" xfId="0" applyFont="1" applyBorder="1" applyAlignment="1">
      <alignment shrinkToFit="1"/>
    </xf>
    <xf numFmtId="0" fontId="10" fillId="0" borderId="28" xfId="0" applyFont="1" applyBorder="1" applyAlignment="1">
      <alignment vertical="center" textRotation="255" shrinkToFit="1"/>
    </xf>
    <xf numFmtId="0" fontId="2" fillId="0" borderId="10" xfId="0" applyFont="1" applyBorder="1" applyAlignment="1">
      <alignment vertical="center" shrinkToFit="1"/>
    </xf>
    <xf numFmtId="0" fontId="5" fillId="0" borderId="0" xfId="0" applyFont="1" applyBorder="1" applyAlignment="1">
      <alignment horizontal="right" shrinkToFit="1"/>
    </xf>
    <xf numFmtId="0" fontId="9" fillId="0" borderId="29" xfId="0" applyFont="1" applyFill="1" applyBorder="1" applyAlignment="1">
      <alignment vertical="center" shrinkToFit="1"/>
    </xf>
    <xf numFmtId="0" fontId="9" fillId="0" borderId="15" xfId="0" applyFont="1" applyFill="1" applyBorder="1" applyAlignment="1">
      <alignment vertical="center" shrinkToFit="1"/>
    </xf>
    <xf numFmtId="0" fontId="2" fillId="0" borderId="27" xfId="0" applyFont="1" applyFill="1" applyBorder="1" applyAlignment="1">
      <alignment horizontal="center" vertical="center" shrinkToFit="1"/>
    </xf>
    <xf numFmtId="0" fontId="2" fillId="0" borderId="16" xfId="0" applyFont="1" applyFill="1" applyBorder="1" applyAlignment="1">
      <alignment vertical="center" shrinkToFit="1"/>
    </xf>
    <xf numFmtId="38" fontId="2" fillId="0" borderId="22" xfId="49" applyFont="1" applyFill="1" applyBorder="1" applyAlignment="1">
      <alignment horizontal="center" vertical="center" shrinkToFit="1"/>
    </xf>
    <xf numFmtId="0" fontId="9" fillId="0" borderId="19" xfId="0" applyFont="1" applyFill="1" applyBorder="1" applyAlignment="1">
      <alignment vertical="center" shrinkToFit="1"/>
    </xf>
    <xf numFmtId="0" fontId="2" fillId="0" borderId="0" xfId="0" applyFont="1" applyFill="1" applyBorder="1" applyAlignment="1">
      <alignment vertical="center" shrinkToFit="1"/>
    </xf>
    <xf numFmtId="0" fontId="2" fillId="0" borderId="30" xfId="0" applyFont="1" applyBorder="1" applyAlignment="1">
      <alignment vertical="center" shrinkToFit="1"/>
    </xf>
    <xf numFmtId="0" fontId="4" fillId="0" borderId="11" xfId="0" applyFont="1" applyFill="1" applyBorder="1" applyAlignment="1">
      <alignment horizontal="left" vertical="center" shrinkToFit="1"/>
    </xf>
    <xf numFmtId="0" fontId="2" fillId="0" borderId="11" xfId="0" applyFont="1" applyFill="1" applyBorder="1" applyAlignment="1">
      <alignment horizontal="left" vertical="center" shrinkToFit="1"/>
    </xf>
    <xf numFmtId="0" fontId="2" fillId="0" borderId="21" xfId="0" applyFont="1" applyFill="1" applyBorder="1" applyAlignment="1">
      <alignment horizontal="center" vertical="center" shrinkToFit="1"/>
    </xf>
    <xf numFmtId="0" fontId="2" fillId="0" borderId="17" xfId="0" applyFont="1" applyFill="1" applyBorder="1" applyAlignment="1">
      <alignment vertical="center" shrinkToFit="1"/>
    </xf>
    <xf numFmtId="38" fontId="2" fillId="0" borderId="18" xfId="49" applyFont="1" applyFill="1" applyBorder="1" applyAlignment="1">
      <alignment horizontal="center" vertical="center" shrinkToFit="1"/>
    </xf>
    <xf numFmtId="38" fontId="2" fillId="0" borderId="15" xfId="49" applyFont="1" applyFill="1" applyBorder="1" applyAlignment="1">
      <alignment horizontal="center" vertical="center" shrinkToFit="1"/>
    </xf>
    <xf numFmtId="0" fontId="2" fillId="0" borderId="25" xfId="0" applyFont="1" applyFill="1" applyBorder="1" applyAlignment="1">
      <alignment vertical="center" shrinkToFit="1"/>
    </xf>
    <xf numFmtId="0" fontId="2" fillId="0" borderId="12" xfId="0" applyFont="1" applyFill="1" applyBorder="1" applyAlignment="1">
      <alignment vertical="center" shrinkToFit="1"/>
    </xf>
    <xf numFmtId="38" fontId="2" fillId="0" borderId="20" xfId="49" applyFont="1" applyFill="1" applyBorder="1" applyAlignment="1">
      <alignment vertical="center" shrinkToFit="1"/>
    </xf>
    <xf numFmtId="38" fontId="2" fillId="0" borderId="19" xfId="49" applyFont="1" applyFill="1" applyBorder="1" applyAlignment="1">
      <alignment vertical="center" shrinkToFit="1"/>
    </xf>
    <xf numFmtId="38" fontId="2" fillId="0" borderId="0" xfId="49" applyFont="1" applyFill="1" applyBorder="1" applyAlignment="1">
      <alignment vertical="center" shrinkToFit="1"/>
    </xf>
    <xf numFmtId="38" fontId="2" fillId="0" borderId="15" xfId="49" applyFont="1" applyFill="1" applyBorder="1" applyAlignment="1">
      <alignment vertical="center" shrinkToFit="1"/>
    </xf>
    <xf numFmtId="0" fontId="4" fillId="0" borderId="28" xfId="0" applyFont="1" applyFill="1" applyBorder="1" applyAlignment="1">
      <alignment horizontal="left" vertical="center" shrinkToFit="1"/>
    </xf>
    <xf numFmtId="0" fontId="2" fillId="0" borderId="28" xfId="0" applyFont="1" applyFill="1" applyBorder="1" applyAlignment="1">
      <alignment horizontal="left" vertical="center" shrinkToFit="1"/>
    </xf>
    <xf numFmtId="0" fontId="2" fillId="0" borderId="10" xfId="0" applyFont="1" applyFill="1" applyBorder="1" applyAlignment="1">
      <alignment vertical="center" shrinkToFit="1"/>
    </xf>
    <xf numFmtId="0" fontId="9" fillId="0" borderId="31" xfId="0" applyFont="1" applyFill="1" applyBorder="1" applyAlignment="1">
      <alignment vertical="center" shrinkToFit="1"/>
    </xf>
    <xf numFmtId="0" fontId="9" fillId="0" borderId="10" xfId="0" applyFont="1" applyFill="1" applyBorder="1" applyAlignment="1">
      <alignment vertical="center" shrinkToFit="1"/>
    </xf>
    <xf numFmtId="0" fontId="9" fillId="0" borderId="32" xfId="0" applyFont="1" applyFill="1" applyBorder="1" applyAlignment="1">
      <alignment vertical="center" shrinkToFit="1"/>
    </xf>
    <xf numFmtId="0" fontId="16" fillId="0" borderId="12" xfId="0" applyFont="1" applyFill="1" applyBorder="1" applyAlignment="1">
      <alignment vertical="center" shrinkToFit="1"/>
    </xf>
    <xf numFmtId="0" fontId="16" fillId="0" borderId="20" xfId="0" applyFont="1" applyFill="1" applyBorder="1" applyAlignment="1">
      <alignment vertical="center" shrinkToFit="1"/>
    </xf>
    <xf numFmtId="38" fontId="16" fillId="0" borderId="25" xfId="49" applyFont="1" applyFill="1" applyBorder="1" applyAlignment="1">
      <alignment vertical="center" shrinkToFit="1"/>
    </xf>
    <xf numFmtId="0" fontId="16" fillId="12" borderId="11" xfId="0" applyFont="1" applyFill="1" applyBorder="1" applyAlignment="1">
      <alignment horizontal="center" vertical="center" shrinkToFit="1"/>
    </xf>
    <xf numFmtId="0" fontId="18" fillId="12" borderId="0" xfId="0" applyFont="1" applyFill="1" applyBorder="1" applyAlignment="1">
      <alignment shrinkToFit="1"/>
    </xf>
    <xf numFmtId="0" fontId="18" fillId="12" borderId="0" xfId="0" applyFont="1" applyFill="1" applyBorder="1" applyAlignment="1">
      <alignment vertical="center" shrinkToFit="1"/>
    </xf>
    <xf numFmtId="0" fontId="18" fillId="12" borderId="17" xfId="0" applyFont="1" applyFill="1" applyBorder="1" applyAlignment="1">
      <alignment shrinkToFit="1"/>
    </xf>
    <xf numFmtId="0" fontId="18" fillId="12" borderId="12" xfId="0" applyFont="1" applyFill="1" applyBorder="1" applyAlignment="1">
      <alignment shrinkToFit="1"/>
    </xf>
    <xf numFmtId="0" fontId="18" fillId="12" borderId="25" xfId="0" applyFont="1" applyFill="1" applyBorder="1" applyAlignment="1">
      <alignment shrinkToFit="1"/>
    </xf>
    <xf numFmtId="0" fontId="18" fillId="12" borderId="21" xfId="0" applyFont="1" applyFill="1" applyBorder="1" applyAlignment="1">
      <alignment vertical="center" shrinkToFit="1"/>
    </xf>
    <xf numFmtId="0" fontId="16" fillId="12" borderId="33" xfId="0" applyFont="1" applyFill="1" applyBorder="1" applyAlignment="1">
      <alignment horizontal="center" shrinkToFit="1"/>
    </xf>
    <xf numFmtId="0" fontId="16" fillId="12" borderId="34" xfId="0" applyFont="1" applyFill="1" applyBorder="1" applyAlignment="1">
      <alignment vertical="center" shrinkToFit="1"/>
    </xf>
    <xf numFmtId="38" fontId="19" fillId="12" borderId="27" xfId="49" applyFont="1" applyFill="1" applyBorder="1" applyAlignment="1">
      <alignment horizontal="center" vertical="center" shrinkToFit="1"/>
    </xf>
    <xf numFmtId="38" fontId="19" fillId="12" borderId="21" xfId="49" applyFont="1" applyFill="1" applyBorder="1" applyAlignment="1">
      <alignment horizontal="center" vertical="center" shrinkToFit="1"/>
    </xf>
    <xf numFmtId="0" fontId="19" fillId="12" borderId="18" xfId="0" applyFont="1" applyFill="1" applyBorder="1" applyAlignment="1">
      <alignment horizontal="center" vertical="center" shrinkToFit="1"/>
    </xf>
    <xf numFmtId="0" fontId="19" fillId="12" borderId="22" xfId="0" applyFont="1" applyFill="1" applyBorder="1" applyAlignment="1">
      <alignment horizontal="center" vertical="center" shrinkToFit="1"/>
    </xf>
    <xf numFmtId="0" fontId="19" fillId="12" borderId="16" xfId="0" applyFont="1" applyFill="1" applyBorder="1" applyAlignment="1">
      <alignment vertical="center" shrinkToFit="1"/>
    </xf>
    <xf numFmtId="0" fontId="0" fillId="13" borderId="0" xfId="0" applyFill="1" applyBorder="1" applyAlignment="1">
      <alignment/>
    </xf>
    <xf numFmtId="0" fontId="0" fillId="0" borderId="0" xfId="0" applyFill="1" applyAlignment="1">
      <alignment/>
    </xf>
    <xf numFmtId="0" fontId="14" fillId="0" borderId="0" xfId="0" applyFont="1" applyFill="1" applyAlignment="1">
      <alignment/>
    </xf>
    <xf numFmtId="0" fontId="14" fillId="0" borderId="0" xfId="0" applyFont="1" applyFill="1" applyAlignment="1">
      <alignment/>
    </xf>
    <xf numFmtId="0" fontId="0" fillId="0" borderId="0" xfId="0" applyNumberFormat="1" applyFill="1" applyAlignment="1">
      <alignment/>
    </xf>
    <xf numFmtId="0" fontId="0" fillId="0" borderId="35" xfId="0" applyNumberFormat="1" applyFill="1" applyBorder="1" applyAlignment="1">
      <alignment/>
    </xf>
    <xf numFmtId="0" fontId="0" fillId="0" borderId="0" xfId="0" applyNumberFormat="1" applyFill="1" applyAlignment="1">
      <alignment horizontal="center" vertical="center"/>
    </xf>
    <xf numFmtId="0" fontId="0" fillId="0" borderId="0" xfId="0" applyNumberFormat="1" applyFill="1" applyBorder="1" applyAlignment="1">
      <alignment horizontal="center" vertical="center"/>
    </xf>
    <xf numFmtId="0" fontId="0" fillId="0" borderId="0" xfId="0" applyNumberFormat="1" applyFill="1" applyBorder="1" applyAlignment="1">
      <alignment/>
    </xf>
    <xf numFmtId="0" fontId="0" fillId="0" borderId="0" xfId="0" applyFill="1" applyBorder="1" applyAlignment="1">
      <alignment/>
    </xf>
    <xf numFmtId="38" fontId="0" fillId="0" borderId="0" xfId="49"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xf>
    <xf numFmtId="49" fontId="0" fillId="0" borderId="0" xfId="0" applyNumberFormat="1" applyFill="1" applyAlignment="1">
      <alignment/>
    </xf>
    <xf numFmtId="0" fontId="0" fillId="0" borderId="0" xfId="0" applyNumberFormat="1" applyFill="1" applyBorder="1" applyAlignment="1">
      <alignment/>
    </xf>
    <xf numFmtId="0" fontId="0" fillId="0" borderId="0" xfId="0" applyNumberFormat="1" applyFill="1" applyBorder="1" applyAlignment="1">
      <alignment wrapText="1"/>
    </xf>
    <xf numFmtId="0" fontId="0" fillId="0" borderId="0" xfId="0" applyFill="1" applyBorder="1" applyAlignment="1">
      <alignment wrapText="1"/>
    </xf>
    <xf numFmtId="0" fontId="0" fillId="0" borderId="0" xfId="0" applyFont="1" applyFill="1" applyAlignment="1">
      <alignment/>
    </xf>
    <xf numFmtId="0" fontId="0" fillId="12" borderId="36" xfId="0" applyFill="1" applyBorder="1" applyAlignment="1">
      <alignment/>
    </xf>
    <xf numFmtId="0" fontId="0" fillId="12" borderId="37" xfId="0" applyFill="1" applyBorder="1" applyAlignment="1">
      <alignment/>
    </xf>
    <xf numFmtId="0" fontId="0" fillId="12" borderId="38" xfId="0" applyFill="1" applyBorder="1" applyAlignment="1">
      <alignment/>
    </xf>
    <xf numFmtId="0" fontId="0" fillId="0" borderId="0" xfId="49" applyNumberFormat="1" applyFont="1" applyFill="1" applyBorder="1" applyAlignment="1">
      <alignment horizontal="center" shrinkToFit="1"/>
    </xf>
    <xf numFmtId="0" fontId="0" fillId="0" borderId="0" xfId="0" applyNumberFormat="1" applyFill="1" applyAlignment="1">
      <alignment/>
    </xf>
    <xf numFmtId="0" fontId="0" fillId="0" borderId="0" xfId="0" applyFill="1" applyAlignment="1">
      <alignment/>
    </xf>
    <xf numFmtId="0" fontId="0" fillId="13" borderId="39" xfId="49" applyNumberFormat="1" applyFont="1" applyFill="1" applyBorder="1" applyAlignment="1">
      <alignment/>
    </xf>
    <xf numFmtId="0" fontId="0" fillId="13" borderId="40" xfId="49" applyNumberFormat="1" applyFont="1" applyFill="1" applyBorder="1" applyAlignment="1">
      <alignment/>
    </xf>
    <xf numFmtId="0" fontId="0" fillId="13" borderId="41" xfId="49" applyNumberFormat="1" applyFont="1" applyFill="1" applyBorder="1" applyAlignment="1">
      <alignment/>
    </xf>
    <xf numFmtId="0" fontId="0" fillId="13" borderId="0" xfId="49" applyNumberFormat="1" applyFont="1" applyFill="1" applyBorder="1" applyAlignment="1">
      <alignment/>
    </xf>
    <xf numFmtId="0" fontId="0" fillId="13" borderId="42" xfId="49" applyNumberFormat="1" applyFont="1" applyFill="1" applyBorder="1" applyAlignment="1">
      <alignment/>
    </xf>
    <xf numFmtId="0" fontId="0" fillId="13" borderId="43" xfId="49" applyNumberFormat="1" applyFont="1" applyFill="1" applyBorder="1" applyAlignment="1">
      <alignment/>
    </xf>
    <xf numFmtId="0" fontId="0" fillId="13" borderId="44" xfId="49" applyNumberFormat="1" applyFont="1" applyFill="1" applyBorder="1" applyAlignment="1">
      <alignment/>
    </xf>
    <xf numFmtId="0" fontId="0" fillId="13" borderId="45" xfId="49" applyNumberFormat="1" applyFont="1" applyFill="1" applyBorder="1" applyAlignment="1">
      <alignment/>
    </xf>
    <xf numFmtId="0" fontId="0" fillId="13" borderId="46" xfId="49" applyNumberFormat="1" applyFont="1" applyFill="1" applyBorder="1" applyAlignment="1">
      <alignment/>
    </xf>
    <xf numFmtId="0" fontId="0" fillId="13" borderId="39" xfId="0" applyFill="1" applyBorder="1" applyAlignment="1">
      <alignment/>
    </xf>
    <xf numFmtId="0" fontId="0" fillId="13" borderId="40" xfId="0" applyFill="1" applyBorder="1" applyAlignment="1">
      <alignment/>
    </xf>
    <xf numFmtId="0" fontId="0" fillId="13" borderId="44" xfId="0" applyFill="1" applyBorder="1" applyAlignment="1">
      <alignment/>
    </xf>
    <xf numFmtId="0" fontId="0" fillId="13" borderId="41" xfId="0" applyFill="1" applyBorder="1" applyAlignment="1">
      <alignment/>
    </xf>
    <xf numFmtId="0" fontId="0" fillId="13" borderId="45" xfId="0" applyFill="1" applyBorder="1" applyAlignment="1">
      <alignment/>
    </xf>
    <xf numFmtId="0" fontId="0" fillId="13" borderId="42" xfId="0" applyFill="1" applyBorder="1" applyAlignment="1">
      <alignment/>
    </xf>
    <xf numFmtId="0" fontId="0" fillId="13" borderId="43" xfId="0" applyFill="1" applyBorder="1" applyAlignment="1">
      <alignment/>
    </xf>
    <xf numFmtId="0" fontId="0" fillId="13" borderId="46" xfId="0" applyFill="1" applyBorder="1" applyAlignment="1">
      <alignment/>
    </xf>
    <xf numFmtId="0" fontId="0" fillId="0" borderId="47" xfId="0" applyFill="1" applyBorder="1" applyAlignment="1">
      <alignment/>
    </xf>
    <xf numFmtId="0" fontId="0" fillId="0" borderId="48" xfId="0" applyFill="1" applyBorder="1" applyAlignment="1">
      <alignment/>
    </xf>
    <xf numFmtId="0" fontId="0" fillId="0" borderId="49" xfId="0" applyFill="1" applyBorder="1" applyAlignment="1">
      <alignment/>
    </xf>
    <xf numFmtId="0" fontId="0" fillId="0" borderId="50" xfId="0" applyFill="1" applyBorder="1" applyAlignment="1">
      <alignment/>
    </xf>
    <xf numFmtId="0" fontId="0" fillId="0" borderId="51" xfId="0" applyFill="1" applyBorder="1" applyAlignment="1">
      <alignment/>
    </xf>
    <xf numFmtId="0" fontId="0" fillId="0" borderId="52" xfId="0" applyFill="1" applyBorder="1" applyAlignment="1">
      <alignment/>
    </xf>
    <xf numFmtId="0" fontId="0" fillId="0" borderId="53" xfId="0" applyFill="1" applyBorder="1" applyAlignment="1">
      <alignment/>
    </xf>
    <xf numFmtId="0" fontId="0" fillId="0" borderId="54" xfId="0" applyFill="1" applyBorder="1" applyAlignment="1">
      <alignment/>
    </xf>
    <xf numFmtId="0" fontId="21" fillId="0" borderId="11" xfId="0" applyNumberFormat="1" applyFont="1" applyFill="1" applyBorder="1" applyAlignment="1">
      <alignment/>
    </xf>
    <xf numFmtId="0" fontId="21" fillId="0" borderId="27" xfId="0" applyNumberFormat="1" applyFont="1" applyFill="1" applyBorder="1" applyAlignment="1">
      <alignment/>
    </xf>
    <xf numFmtId="0" fontId="0" fillId="33" borderId="21" xfId="0" applyFill="1" applyBorder="1" applyAlignment="1">
      <alignment/>
    </xf>
    <xf numFmtId="0" fontId="0" fillId="33" borderId="17" xfId="0" applyFill="1" applyBorder="1" applyAlignment="1">
      <alignment/>
    </xf>
    <xf numFmtId="0" fontId="0" fillId="33" borderId="18" xfId="0" applyFill="1" applyBorder="1" applyAlignment="1">
      <alignment/>
    </xf>
    <xf numFmtId="0" fontId="0" fillId="33" borderId="25" xfId="0" applyFill="1" applyBorder="1" applyAlignment="1">
      <alignment/>
    </xf>
    <xf numFmtId="0" fontId="0" fillId="33" borderId="12" xfId="0" applyFill="1" applyBorder="1" applyAlignment="1">
      <alignment/>
    </xf>
    <xf numFmtId="0" fontId="0" fillId="33" borderId="20" xfId="0" applyFill="1" applyBorder="1" applyAlignment="1">
      <alignment/>
    </xf>
    <xf numFmtId="0" fontId="0" fillId="0" borderId="55" xfId="0" applyFill="1" applyBorder="1" applyAlignment="1">
      <alignment/>
    </xf>
    <xf numFmtId="0" fontId="0" fillId="9" borderId="0" xfId="0" applyFill="1" applyBorder="1" applyAlignment="1">
      <alignment/>
    </xf>
    <xf numFmtId="0" fontId="0" fillId="9" borderId="0" xfId="0" applyFill="1" applyAlignment="1">
      <alignment/>
    </xf>
    <xf numFmtId="0" fontId="10" fillId="0" borderId="18" xfId="0" applyFont="1" applyBorder="1" applyAlignment="1">
      <alignment shrinkToFit="1"/>
    </xf>
    <xf numFmtId="0" fontId="0" fillId="0" borderId="0" xfId="69">
      <alignment vertical="center"/>
      <protection/>
    </xf>
    <xf numFmtId="0" fontId="0" fillId="0" borderId="0" xfId="63" applyNumberFormat="1" applyFill="1">
      <alignment/>
      <protection/>
    </xf>
    <xf numFmtId="0" fontId="0" fillId="0" borderId="0" xfId="63" applyFont="1" applyFill="1">
      <alignment/>
      <protection/>
    </xf>
    <xf numFmtId="0" fontId="0" fillId="13" borderId="0" xfId="63" applyFill="1" applyBorder="1">
      <alignment/>
      <protection/>
    </xf>
    <xf numFmtId="0" fontId="0" fillId="13" borderId="39" xfId="63" applyFont="1" applyFill="1" applyBorder="1">
      <alignment/>
      <protection/>
    </xf>
    <xf numFmtId="0" fontId="0" fillId="13" borderId="40" xfId="63" applyFill="1" applyBorder="1">
      <alignment/>
      <protection/>
    </xf>
    <xf numFmtId="0" fontId="0" fillId="13" borderId="44" xfId="63" applyFill="1" applyBorder="1">
      <alignment/>
      <protection/>
    </xf>
    <xf numFmtId="0" fontId="0" fillId="13" borderId="41" xfId="63" applyFont="1" applyFill="1" applyBorder="1">
      <alignment/>
      <protection/>
    </xf>
    <xf numFmtId="0" fontId="0" fillId="13" borderId="45" xfId="63" applyFill="1" applyBorder="1">
      <alignment/>
      <protection/>
    </xf>
    <xf numFmtId="0" fontId="0" fillId="13" borderId="42" xfId="63" applyFont="1" applyFill="1" applyBorder="1">
      <alignment/>
      <protection/>
    </xf>
    <xf numFmtId="0" fontId="0" fillId="13" borderId="43" xfId="63" applyFill="1" applyBorder="1">
      <alignment/>
      <protection/>
    </xf>
    <xf numFmtId="0" fontId="0" fillId="13" borderId="46" xfId="63" applyFill="1" applyBorder="1">
      <alignment/>
      <protection/>
    </xf>
    <xf numFmtId="0" fontId="10" fillId="0" borderId="16" xfId="0" applyFont="1" applyBorder="1" applyAlignment="1">
      <alignment vertical="center" shrinkToFit="1"/>
    </xf>
    <xf numFmtId="0" fontId="19" fillId="12" borderId="25" xfId="0" applyFont="1" applyFill="1" applyBorder="1" applyAlignment="1">
      <alignment vertical="center" textRotation="255" shrinkToFit="1"/>
    </xf>
    <xf numFmtId="0" fontId="10" fillId="0" borderId="22" xfId="0" applyFont="1" applyBorder="1" applyAlignment="1">
      <alignment horizontal="center" vertical="center" shrinkToFit="1"/>
    </xf>
    <xf numFmtId="0" fontId="2" fillId="0" borderId="11" xfId="0" applyFont="1" applyBorder="1" applyAlignment="1">
      <alignment shrinkToFit="1"/>
    </xf>
    <xf numFmtId="0" fontId="2" fillId="0" borderId="56" xfId="0" applyFont="1" applyBorder="1" applyAlignment="1">
      <alignment shrinkToFit="1"/>
    </xf>
    <xf numFmtId="0" fontId="2" fillId="0" borderId="22" xfId="0" applyFont="1" applyBorder="1" applyAlignment="1">
      <alignment shrinkToFit="1"/>
    </xf>
    <xf numFmtId="0" fontId="2" fillId="0" borderId="21"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12" xfId="0" applyFont="1" applyBorder="1" applyAlignment="1">
      <alignment horizontal="center" vertical="center" shrinkToFit="1"/>
    </xf>
    <xf numFmtId="38" fontId="18" fillId="12" borderId="17" xfId="49" applyFont="1" applyFill="1" applyBorder="1" applyAlignment="1">
      <alignment horizontal="center" vertical="center" shrinkToFit="1"/>
    </xf>
    <xf numFmtId="38" fontId="18" fillId="12" borderId="12" xfId="49" applyFont="1" applyFill="1" applyBorder="1" applyAlignment="1">
      <alignment horizontal="center" vertical="center" shrinkToFit="1"/>
    </xf>
    <xf numFmtId="0" fontId="10" fillId="0" borderId="27"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57" xfId="0" applyFont="1" applyFill="1" applyBorder="1" applyAlignment="1">
      <alignment horizontal="center" vertical="center" shrinkToFit="1"/>
    </xf>
    <xf numFmtId="0" fontId="10" fillId="0" borderId="58" xfId="0" applyFont="1" applyFill="1" applyBorder="1" applyAlignment="1">
      <alignment horizontal="center" vertical="center" shrinkToFit="1"/>
    </xf>
    <xf numFmtId="0" fontId="10" fillId="0" borderId="29" xfId="0" applyFont="1" applyFill="1" applyBorder="1" applyAlignment="1">
      <alignment horizontal="center" vertical="center" shrinkToFit="1"/>
    </xf>
    <xf numFmtId="0" fontId="10" fillId="0" borderId="25"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20" xfId="0" applyFont="1" applyFill="1" applyBorder="1" applyAlignment="1">
      <alignment horizontal="center" vertical="center" shrinkToFit="1"/>
    </xf>
    <xf numFmtId="0" fontId="10" fillId="0" borderId="29" xfId="0" applyFont="1" applyBorder="1" applyAlignment="1">
      <alignment vertical="center" textRotation="255" shrinkToFit="1"/>
    </xf>
    <xf numFmtId="0" fontId="10" fillId="0" borderId="15" xfId="0" applyFont="1" applyBorder="1" applyAlignment="1">
      <alignment vertical="center" textRotation="255" shrinkToFit="1"/>
    </xf>
    <xf numFmtId="0" fontId="10" fillId="0" borderId="20" xfId="0" applyFont="1" applyBorder="1" applyAlignment="1">
      <alignment vertical="center" textRotation="255" shrinkToFit="1"/>
    </xf>
    <xf numFmtId="0" fontId="10" fillId="0" borderId="19" xfId="0" applyFont="1" applyBorder="1" applyAlignment="1">
      <alignment horizontal="center" vertical="center" shrinkToFit="1"/>
    </xf>
    <xf numFmtId="0" fontId="10" fillId="0" borderId="15" xfId="0" applyFont="1" applyBorder="1" applyAlignment="1">
      <alignment shrinkToFit="1"/>
    </xf>
    <xf numFmtId="0" fontId="10" fillId="0" borderId="19" xfId="0" applyFont="1" applyBorder="1" applyAlignment="1">
      <alignment shrinkToFit="1"/>
    </xf>
    <xf numFmtId="0" fontId="11" fillId="0" borderId="59" xfId="0" applyFont="1" applyBorder="1" applyAlignment="1">
      <alignment horizontal="center" vertical="top" shrinkToFit="1"/>
    </xf>
    <xf numFmtId="0" fontId="2" fillId="0" borderId="60" xfId="0" applyFont="1" applyBorder="1" applyAlignment="1">
      <alignment shrinkToFit="1"/>
    </xf>
    <xf numFmtId="0" fontId="2" fillId="0" borderId="61" xfId="0" applyFont="1" applyBorder="1" applyAlignment="1">
      <alignment shrinkToFit="1"/>
    </xf>
    <xf numFmtId="0" fontId="2" fillId="0" borderId="11" xfId="0" applyFont="1" applyBorder="1" applyAlignment="1">
      <alignment horizontal="center" vertical="center" textRotation="255" shrinkToFit="1"/>
    </xf>
    <xf numFmtId="0" fontId="4" fillId="0" borderId="60" xfId="0" applyFont="1" applyBorder="1" applyAlignment="1">
      <alignment horizontal="distributed" vertical="center" shrinkToFit="1"/>
    </xf>
    <xf numFmtId="0" fontId="10" fillId="0" borderId="57" xfId="0" applyFont="1" applyBorder="1" applyAlignment="1">
      <alignment vertical="center" textRotation="255" shrinkToFit="1"/>
    </xf>
    <xf numFmtId="0" fontId="10" fillId="0" borderId="19" xfId="0" applyFont="1" applyBorder="1" applyAlignment="1">
      <alignment vertical="center" textRotation="255" shrinkToFit="1"/>
    </xf>
    <xf numFmtId="0" fontId="10" fillId="0" borderId="25" xfId="0" applyFont="1" applyBorder="1" applyAlignment="1">
      <alignment vertical="center" textRotation="255" shrinkToFit="1"/>
    </xf>
    <xf numFmtId="0" fontId="10" fillId="0" borderId="11" xfId="0" applyFont="1" applyBorder="1" applyAlignment="1">
      <alignment horizontal="center" vertical="center" shrinkToFit="1"/>
    </xf>
    <xf numFmtId="0" fontId="19" fillId="12" borderId="12" xfId="0" applyFont="1" applyFill="1" applyBorder="1" applyAlignment="1">
      <alignment horizontal="center" vertical="center" shrinkToFit="1"/>
    </xf>
    <xf numFmtId="0" fontId="19" fillId="12" borderId="20" xfId="0" applyFont="1" applyFill="1" applyBorder="1" applyAlignment="1">
      <alignment horizontal="center" vertical="center" shrinkToFit="1"/>
    </xf>
    <xf numFmtId="0" fontId="2" fillId="0" borderId="11"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11" xfId="0" applyFont="1" applyBorder="1" applyAlignment="1">
      <alignment horizontal="distributed" shrinkToFit="1"/>
    </xf>
    <xf numFmtId="0" fontId="4" fillId="0" borderId="11" xfId="0" applyFont="1" applyBorder="1" applyAlignment="1">
      <alignment horizontal="center" vertical="center" shrinkToFit="1"/>
    </xf>
    <xf numFmtId="0" fontId="4" fillId="0" borderId="28" xfId="0" applyFont="1" applyBorder="1" applyAlignment="1">
      <alignment horizontal="center" vertical="center" shrinkToFit="1"/>
    </xf>
    <xf numFmtId="0" fontId="2" fillId="0" borderId="17"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56" xfId="0" applyFont="1" applyBorder="1" applyAlignment="1">
      <alignment horizontal="center" vertical="center" shrinkToFit="1"/>
    </xf>
    <xf numFmtId="0" fontId="5" fillId="0" borderId="10" xfId="0" applyFont="1" applyBorder="1" applyAlignment="1">
      <alignment shrinkToFit="1"/>
    </xf>
    <xf numFmtId="0" fontId="2" fillId="0" borderId="10" xfId="0" applyFont="1" applyBorder="1" applyAlignment="1">
      <alignment shrinkToFit="1"/>
    </xf>
    <xf numFmtId="0" fontId="10" fillId="0" borderId="21" xfId="0" applyFont="1" applyBorder="1" applyAlignment="1">
      <alignment horizontal="center" vertical="center" wrapText="1" shrinkToFit="1"/>
    </xf>
    <xf numFmtId="0" fontId="10" fillId="0" borderId="17" xfId="0" applyFont="1" applyBorder="1" applyAlignment="1">
      <alignment wrapText="1" shrinkToFit="1"/>
    </xf>
    <xf numFmtId="0" fontId="10" fillId="0" borderId="18" xfId="0" applyFont="1" applyBorder="1" applyAlignment="1">
      <alignment wrapText="1" shrinkToFit="1"/>
    </xf>
    <xf numFmtId="0" fontId="10" fillId="0" borderId="31" xfId="0" applyFont="1" applyBorder="1" applyAlignment="1">
      <alignment wrapText="1" shrinkToFit="1"/>
    </xf>
    <xf numFmtId="0" fontId="10" fillId="0" borderId="10" xfId="0" applyFont="1" applyBorder="1" applyAlignment="1">
      <alignment wrapText="1" shrinkToFit="1"/>
    </xf>
    <xf numFmtId="0" fontId="10" fillId="0" borderId="32" xfId="0" applyFont="1" applyBorder="1" applyAlignment="1">
      <alignment wrapText="1" shrinkToFit="1"/>
    </xf>
    <xf numFmtId="0" fontId="10" fillId="0" borderId="21" xfId="0" applyFont="1" applyFill="1" applyBorder="1" applyAlignment="1">
      <alignment horizontal="center" vertical="center" wrapText="1" shrinkToFit="1"/>
    </xf>
    <xf numFmtId="0" fontId="10" fillId="0" borderId="18" xfId="0" applyFont="1" applyFill="1" applyBorder="1" applyAlignment="1">
      <alignment horizontal="center" vertical="center" wrapText="1" shrinkToFit="1"/>
    </xf>
    <xf numFmtId="0" fontId="10" fillId="0" borderId="19" xfId="0" applyFont="1" applyFill="1" applyBorder="1" applyAlignment="1">
      <alignment horizontal="center" vertical="center" wrapText="1" shrinkToFit="1"/>
    </xf>
    <xf numFmtId="0" fontId="10" fillId="0" borderId="15" xfId="0" applyFont="1" applyFill="1" applyBorder="1" applyAlignment="1">
      <alignment horizontal="center" vertical="center" wrapText="1" shrinkToFit="1"/>
    </xf>
    <xf numFmtId="0" fontId="10" fillId="0" borderId="25" xfId="0" applyFont="1" applyFill="1" applyBorder="1" applyAlignment="1">
      <alignment horizontal="center" vertical="center" wrapText="1" shrinkToFit="1"/>
    </xf>
    <xf numFmtId="0" fontId="10" fillId="0" borderId="20" xfId="0" applyFont="1" applyFill="1" applyBorder="1" applyAlignment="1">
      <alignment horizontal="center" vertical="center" wrapText="1" shrinkToFit="1"/>
    </xf>
    <xf numFmtId="0" fontId="10" fillId="0" borderId="17" xfId="0" applyFont="1" applyFill="1" applyBorder="1" applyAlignment="1">
      <alignment horizontal="center" vertical="center" wrapText="1" shrinkToFit="1"/>
    </xf>
    <xf numFmtId="0" fontId="10" fillId="0" borderId="0" xfId="0" applyFont="1" applyFill="1" applyBorder="1" applyAlignment="1">
      <alignment horizontal="center" vertical="center" wrapText="1" shrinkToFit="1"/>
    </xf>
    <xf numFmtId="0" fontId="10" fillId="0" borderId="12" xfId="0" applyFont="1" applyFill="1" applyBorder="1" applyAlignment="1">
      <alignment horizontal="center" vertical="center" wrapText="1" shrinkToFit="1"/>
    </xf>
    <xf numFmtId="0" fontId="19" fillId="12" borderId="18" xfId="0" applyFont="1" applyFill="1" applyBorder="1" applyAlignment="1">
      <alignment horizontal="center" vertical="center" shrinkToFit="1"/>
    </xf>
    <xf numFmtId="0" fontId="19" fillId="12" borderId="32" xfId="0" applyFont="1" applyFill="1" applyBorder="1" applyAlignment="1">
      <alignment horizontal="center" vertical="center" shrinkToFit="1"/>
    </xf>
    <xf numFmtId="0" fontId="2" fillId="0" borderId="56" xfId="0" applyFont="1" applyBorder="1" applyAlignment="1">
      <alignment horizontal="distributed" shrinkToFit="1"/>
    </xf>
    <xf numFmtId="0" fontId="2" fillId="0" borderId="62" xfId="0" applyFont="1" applyBorder="1" applyAlignment="1">
      <alignment shrinkToFit="1"/>
    </xf>
    <xf numFmtId="0" fontId="10" fillId="0" borderId="58" xfId="0" applyFont="1" applyBorder="1" applyAlignment="1">
      <alignment horizontal="left" vertical="center" wrapText="1"/>
    </xf>
    <xf numFmtId="0" fontId="10" fillId="0" borderId="58" xfId="0" applyFont="1" applyBorder="1" applyAlignment="1">
      <alignment wrapText="1"/>
    </xf>
    <xf numFmtId="0" fontId="10" fillId="0" borderId="29" xfId="0" applyFont="1" applyBorder="1" applyAlignment="1">
      <alignment wrapText="1"/>
    </xf>
    <xf numFmtId="0" fontId="10" fillId="0" borderId="0" xfId="0" applyFont="1" applyBorder="1" applyAlignment="1">
      <alignment wrapText="1"/>
    </xf>
    <xf numFmtId="0" fontId="10" fillId="0" borderId="15" xfId="0" applyFont="1" applyBorder="1" applyAlignment="1">
      <alignment wrapText="1"/>
    </xf>
    <xf numFmtId="0" fontId="2" fillId="0" borderId="28" xfId="0" applyFont="1" applyBorder="1" applyAlignment="1">
      <alignment shrinkToFit="1"/>
    </xf>
    <xf numFmtId="0" fontId="2" fillId="0" borderId="21" xfId="0" applyFont="1" applyFill="1" applyBorder="1" applyAlignment="1">
      <alignment horizontal="center" vertical="center" shrinkToFit="1"/>
    </xf>
    <xf numFmtId="0" fontId="2" fillId="0" borderId="31" xfId="0" applyFont="1" applyFill="1" applyBorder="1" applyAlignment="1">
      <alignment horizontal="center" vertical="center" shrinkToFit="1"/>
    </xf>
    <xf numFmtId="0" fontId="18" fillId="12" borderId="0" xfId="0" applyFont="1" applyFill="1" applyBorder="1" applyAlignment="1">
      <alignment horizontal="center" vertical="center" shrinkToFit="1"/>
    </xf>
    <xf numFmtId="38" fontId="19" fillId="12" borderId="19" xfId="49" applyFont="1" applyFill="1" applyBorder="1" applyAlignment="1">
      <alignment horizontal="center" vertical="center" shrinkToFit="1"/>
    </xf>
    <xf numFmtId="38" fontId="19" fillId="12" borderId="0" xfId="49" applyFont="1" applyFill="1" applyBorder="1" applyAlignment="1">
      <alignment horizontal="center" vertical="center" shrinkToFit="1"/>
    </xf>
    <xf numFmtId="0" fontId="4" fillId="0" borderId="11" xfId="0" applyFont="1" applyBorder="1" applyAlignment="1">
      <alignment horizontal="distributed" shrinkToFit="1"/>
    </xf>
    <xf numFmtId="0" fontId="4" fillId="0" borderId="63" xfId="0" applyFont="1" applyBorder="1" applyAlignment="1">
      <alignment horizontal="center" vertical="center" textRotation="255" shrinkToFit="1"/>
    </xf>
    <xf numFmtId="0" fontId="0" fillId="0" borderId="13" xfId="0" applyBorder="1" applyAlignment="1">
      <alignment horizontal="center" vertical="center" shrinkToFit="1"/>
    </xf>
    <xf numFmtId="0" fontId="0" fillId="0" borderId="64" xfId="0" applyBorder="1" applyAlignment="1">
      <alignment horizontal="center" vertical="center" shrinkToFit="1"/>
    </xf>
    <xf numFmtId="0" fontId="8" fillId="0" borderId="65" xfId="0" applyFont="1" applyBorder="1" applyAlignment="1">
      <alignment horizontal="center" vertical="center" textRotation="255"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18" fillId="12" borderId="19" xfId="0" applyFont="1" applyFill="1" applyBorder="1" applyAlignment="1">
      <alignment horizontal="center" vertical="center" shrinkToFit="1"/>
    </xf>
    <xf numFmtId="0" fontId="10" fillId="0" borderId="57" xfId="0" applyFont="1" applyFill="1" applyBorder="1" applyAlignment="1">
      <alignment horizontal="center" vertical="center" wrapText="1" shrinkToFit="1"/>
    </xf>
    <xf numFmtId="0" fontId="0" fillId="0" borderId="58" xfId="0" applyBorder="1" applyAlignment="1">
      <alignment horizontal="center" vertical="center" wrapText="1" shrinkToFit="1"/>
    </xf>
    <xf numFmtId="0" fontId="0" fillId="0" borderId="29" xfId="0" applyBorder="1" applyAlignment="1">
      <alignment horizontal="center" vertical="center" wrapText="1" shrinkToFit="1"/>
    </xf>
    <xf numFmtId="0" fontId="0" fillId="0" borderId="19" xfId="0" applyBorder="1" applyAlignment="1">
      <alignment horizontal="center" vertical="center" wrapText="1" shrinkToFit="1"/>
    </xf>
    <xf numFmtId="0" fontId="0" fillId="0" borderId="0" xfId="0" applyAlignment="1">
      <alignment horizontal="center" vertical="center" wrapText="1" shrinkToFit="1"/>
    </xf>
    <xf numFmtId="0" fontId="0" fillId="0" borderId="15"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12" xfId="0" applyBorder="1" applyAlignment="1">
      <alignment horizontal="center" vertical="center" wrapText="1" shrinkToFit="1"/>
    </xf>
    <xf numFmtId="0" fontId="0" fillId="0" borderId="20" xfId="0" applyBorder="1" applyAlignment="1">
      <alignment horizontal="center" vertical="center" wrapText="1" shrinkToFit="1"/>
    </xf>
    <xf numFmtId="0" fontId="2" fillId="0" borderId="60" xfId="0" applyFont="1" applyFill="1" applyBorder="1" applyAlignment="1">
      <alignment horizontal="left" vertical="top" shrinkToFit="1"/>
    </xf>
    <xf numFmtId="0" fontId="2" fillId="0" borderId="60" xfId="0" applyFont="1" applyFill="1" applyBorder="1" applyAlignment="1">
      <alignment shrinkToFit="1"/>
    </xf>
    <xf numFmtId="0" fontId="2" fillId="0" borderId="14" xfId="0" applyFont="1" applyFill="1" applyBorder="1" applyAlignment="1">
      <alignment shrinkToFit="1"/>
    </xf>
    <xf numFmtId="0" fontId="2" fillId="0" borderId="11" xfId="0" applyFont="1" applyFill="1" applyBorder="1" applyAlignment="1">
      <alignment shrinkToFit="1"/>
    </xf>
    <xf numFmtId="0" fontId="2" fillId="0" borderId="19"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32" xfId="0" applyFont="1" applyFill="1" applyBorder="1" applyAlignment="1">
      <alignment horizontal="center" vertical="center" shrinkToFit="1"/>
    </xf>
    <xf numFmtId="0" fontId="19" fillId="12" borderId="17" xfId="0" applyFont="1" applyFill="1" applyBorder="1" applyAlignment="1">
      <alignment horizontal="center" vertical="center" shrinkToFit="1"/>
    </xf>
    <xf numFmtId="0" fontId="19" fillId="12" borderId="10" xfId="0" applyFont="1" applyFill="1" applyBorder="1" applyAlignment="1">
      <alignment horizontal="center" vertical="center" shrinkToFit="1"/>
    </xf>
    <xf numFmtId="38" fontId="19" fillId="12" borderId="21" xfId="49" applyFont="1" applyFill="1" applyBorder="1" applyAlignment="1">
      <alignment horizontal="center" vertical="center" shrinkToFit="1"/>
    </xf>
    <xf numFmtId="38" fontId="19" fillId="12" borderId="31" xfId="49" applyFont="1" applyFill="1" applyBorder="1" applyAlignment="1">
      <alignment horizontal="center" vertical="center" shrinkToFit="1"/>
    </xf>
    <xf numFmtId="38" fontId="2" fillId="0" borderId="18" xfId="49" applyFont="1" applyFill="1" applyBorder="1" applyAlignment="1">
      <alignment horizontal="center" vertical="center" shrinkToFit="1"/>
    </xf>
    <xf numFmtId="38" fontId="2" fillId="0" borderId="32" xfId="49" applyFont="1" applyFill="1" applyBorder="1" applyAlignment="1">
      <alignment horizontal="center" vertical="center" shrinkToFit="1"/>
    </xf>
    <xf numFmtId="0" fontId="2" fillId="0" borderId="21" xfId="0" applyFont="1" applyFill="1" applyBorder="1" applyAlignment="1">
      <alignment horizontal="center" shrinkToFit="1"/>
    </xf>
    <xf numFmtId="0" fontId="2" fillId="0" borderId="17" xfId="0" applyFont="1" applyFill="1" applyBorder="1" applyAlignment="1">
      <alignment horizontal="center" shrinkToFit="1"/>
    </xf>
    <xf numFmtId="0" fontId="2" fillId="0" borderId="18" xfId="0" applyFont="1" applyFill="1" applyBorder="1" applyAlignment="1">
      <alignment horizontal="center" shrinkToFit="1"/>
    </xf>
    <xf numFmtId="0" fontId="11" fillId="0" borderId="58" xfId="0" applyFont="1" applyBorder="1" applyAlignment="1">
      <alignment vertical="center" shrinkToFit="1"/>
    </xf>
    <xf numFmtId="0" fontId="11" fillId="0" borderId="29" xfId="0" applyFont="1" applyBorder="1" applyAlignment="1">
      <alignment vertical="center" shrinkToFit="1"/>
    </xf>
    <xf numFmtId="0" fontId="11" fillId="0" borderId="0" xfId="0" applyFont="1" applyBorder="1" applyAlignment="1">
      <alignment vertical="center" shrinkToFit="1"/>
    </xf>
    <xf numFmtId="0" fontId="11" fillId="0" borderId="15" xfId="0" applyFont="1" applyBorder="1" applyAlignment="1">
      <alignment vertical="center" shrinkToFit="1"/>
    </xf>
    <xf numFmtId="0" fontId="11" fillId="0" borderId="12" xfId="0" applyFont="1" applyBorder="1" applyAlignment="1">
      <alignment vertical="center" shrinkToFit="1"/>
    </xf>
    <xf numFmtId="0" fontId="11" fillId="0" borderId="20" xfId="0" applyFont="1" applyBorder="1" applyAlignment="1">
      <alignment vertical="center" shrinkToFit="1"/>
    </xf>
    <xf numFmtId="0" fontId="10" fillId="0" borderId="65"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21" xfId="0" applyFont="1" applyBorder="1" applyAlignment="1">
      <alignment vertical="center" textRotation="255" wrapText="1" shrinkToFit="1"/>
    </xf>
    <xf numFmtId="0" fontId="2" fillId="0" borderId="18" xfId="0" applyFont="1" applyBorder="1" applyAlignment="1">
      <alignment wrapText="1" shrinkToFit="1"/>
    </xf>
    <xf numFmtId="0" fontId="2" fillId="0" borderId="19" xfId="0" applyFont="1" applyBorder="1" applyAlignment="1">
      <alignment wrapText="1" shrinkToFit="1"/>
    </xf>
    <xf numFmtId="0" fontId="2" fillId="0" borderId="15" xfId="0" applyFont="1" applyBorder="1" applyAlignment="1">
      <alignment wrapText="1" shrinkToFit="1"/>
    </xf>
    <xf numFmtId="0" fontId="2" fillId="0" borderId="31" xfId="0" applyFont="1" applyBorder="1" applyAlignment="1">
      <alignment wrapText="1" shrinkToFit="1"/>
    </xf>
    <xf numFmtId="0" fontId="2" fillId="0" borderId="32" xfId="0" applyFont="1" applyBorder="1" applyAlignment="1">
      <alignment wrapText="1" shrinkToFit="1"/>
    </xf>
    <xf numFmtId="0" fontId="10" fillId="0" borderId="0" xfId="0" applyFont="1" applyBorder="1" applyAlignment="1">
      <alignment horizontal="center" vertical="center" shrinkToFit="1"/>
    </xf>
    <xf numFmtId="0" fontId="2" fillId="0" borderId="0" xfId="0" applyFont="1" applyBorder="1" applyAlignment="1">
      <alignment shrinkToFit="1"/>
    </xf>
    <xf numFmtId="0" fontId="2" fillId="0" borderId="15" xfId="0" applyFont="1" applyBorder="1" applyAlignment="1">
      <alignment shrinkToFit="1"/>
    </xf>
    <xf numFmtId="0" fontId="4" fillId="0" borderId="11" xfId="0" applyFont="1" applyBorder="1" applyAlignment="1">
      <alignment horizontal="distributed" vertical="center" shrinkToFit="1"/>
    </xf>
    <xf numFmtId="0" fontId="2" fillId="0" borderId="63" xfId="0" applyFont="1" applyBorder="1" applyAlignment="1">
      <alignment shrinkToFit="1"/>
    </xf>
    <xf numFmtId="0" fontId="18" fillId="12" borderId="11" xfId="0" applyFont="1" applyFill="1" applyBorder="1" applyAlignment="1">
      <alignment shrinkToFit="1"/>
    </xf>
    <xf numFmtId="0" fontId="10" fillId="0" borderId="63" xfId="0" applyFont="1" applyBorder="1" applyAlignment="1">
      <alignment horizontal="center" vertical="center" textRotation="255" shrinkToFit="1"/>
    </xf>
    <xf numFmtId="0" fontId="10" fillId="0" borderId="13" xfId="0" applyFont="1" applyBorder="1" applyAlignment="1">
      <alignment horizontal="center" vertical="center" textRotation="255" shrinkToFit="1"/>
    </xf>
    <xf numFmtId="0" fontId="10" fillId="0" borderId="14" xfId="0" applyFont="1" applyBorder="1" applyAlignment="1">
      <alignment horizontal="center" vertical="center" textRotation="255" shrinkToFit="1"/>
    </xf>
    <xf numFmtId="0" fontId="2" fillId="0" borderId="13" xfId="0" applyFont="1" applyBorder="1" applyAlignment="1">
      <alignment shrinkToFit="1"/>
    </xf>
    <xf numFmtId="0" fontId="2" fillId="0" borderId="64" xfId="0" applyFont="1" applyBorder="1" applyAlignment="1">
      <alignment shrinkToFit="1"/>
    </xf>
    <xf numFmtId="38" fontId="18" fillId="12" borderId="17" xfId="0" applyNumberFormat="1" applyFont="1" applyFill="1" applyBorder="1" applyAlignment="1">
      <alignment horizontal="center" vertical="center" shrinkToFit="1"/>
    </xf>
    <xf numFmtId="0" fontId="18" fillId="12" borderId="12" xfId="0" applyFont="1" applyFill="1" applyBorder="1" applyAlignment="1">
      <alignment horizontal="center" vertical="center" shrinkToFit="1"/>
    </xf>
    <xf numFmtId="0" fontId="4" fillId="0" borderId="0" xfId="0" applyFont="1" applyBorder="1" applyAlignment="1">
      <alignment horizontal="left" vertical="center" shrinkToFit="1"/>
    </xf>
    <xf numFmtId="0" fontId="18" fillId="12" borderId="21" xfId="0" applyFont="1" applyFill="1" applyBorder="1" applyAlignment="1">
      <alignment horizontal="center" vertical="center" shrinkToFit="1"/>
    </xf>
    <xf numFmtId="0" fontId="18" fillId="12" borderId="17" xfId="0" applyFont="1" applyFill="1" applyBorder="1" applyAlignment="1">
      <alignment horizontal="center" vertical="center" shrinkToFit="1"/>
    </xf>
    <xf numFmtId="0" fontId="18" fillId="12" borderId="18" xfId="0" applyFont="1" applyFill="1" applyBorder="1" applyAlignment="1">
      <alignment horizontal="center" vertical="center" shrinkToFit="1"/>
    </xf>
    <xf numFmtId="0" fontId="18" fillId="12" borderId="25" xfId="0" applyFont="1" applyFill="1" applyBorder="1" applyAlignment="1">
      <alignment horizontal="center" vertical="center" shrinkToFit="1"/>
    </xf>
    <xf numFmtId="0" fontId="18" fillId="12" borderId="20" xfId="0" applyFont="1" applyFill="1" applyBorder="1" applyAlignment="1">
      <alignment horizontal="center" vertical="center" shrinkToFit="1"/>
    </xf>
    <xf numFmtId="0" fontId="5" fillId="0" borderId="61" xfId="0" applyFont="1" applyBorder="1" applyAlignment="1">
      <alignment horizontal="center" vertical="center" textRotation="255" shrinkToFit="1"/>
    </xf>
    <xf numFmtId="0" fontId="2" fillId="0" borderId="66" xfId="0" applyFont="1" applyBorder="1" applyAlignment="1">
      <alignment shrinkToFit="1"/>
    </xf>
    <xf numFmtId="0" fontId="10" fillId="0" borderId="11" xfId="0" applyFont="1" applyBorder="1" applyAlignment="1">
      <alignment horizontal="center" vertical="center" textRotation="255" shrinkToFit="1"/>
    </xf>
    <xf numFmtId="0" fontId="4" fillId="0" borderId="67" xfId="0" applyFont="1" applyFill="1" applyBorder="1" applyAlignment="1">
      <alignment horizontal="center" vertical="center" textRotation="255" shrinkToFit="1"/>
    </xf>
    <xf numFmtId="0" fontId="2" fillId="0" borderId="68" xfId="0" applyFont="1" applyFill="1" applyBorder="1" applyAlignment="1">
      <alignment shrinkToFit="1"/>
    </xf>
    <xf numFmtId="0" fontId="2" fillId="0" borderId="69" xfId="0" applyFont="1" applyFill="1" applyBorder="1" applyAlignment="1">
      <alignment shrinkToFit="1"/>
    </xf>
    <xf numFmtId="0" fontId="10" fillId="0" borderId="21" xfId="0" applyFont="1" applyFill="1" applyBorder="1" applyAlignment="1">
      <alignment horizontal="center" vertical="center" shrinkToFit="1"/>
    </xf>
    <xf numFmtId="0" fontId="2" fillId="0" borderId="17" xfId="0" applyFont="1" applyFill="1" applyBorder="1" applyAlignment="1">
      <alignment shrinkToFit="1"/>
    </xf>
    <xf numFmtId="0" fontId="2" fillId="0" borderId="18" xfId="0" applyFont="1" applyFill="1" applyBorder="1" applyAlignment="1">
      <alignment shrinkToFit="1"/>
    </xf>
    <xf numFmtId="0" fontId="2" fillId="0" borderId="19" xfId="0" applyFont="1" applyFill="1" applyBorder="1" applyAlignment="1">
      <alignment shrinkToFit="1"/>
    </xf>
    <xf numFmtId="0" fontId="2" fillId="0" borderId="0" xfId="0" applyFont="1" applyFill="1" applyBorder="1" applyAlignment="1">
      <alignment shrinkToFit="1"/>
    </xf>
    <xf numFmtId="0" fontId="2" fillId="0" borderId="15" xfId="0" applyFont="1" applyFill="1" applyBorder="1" applyAlignment="1">
      <alignment shrinkToFit="1"/>
    </xf>
    <xf numFmtId="0" fontId="2" fillId="0" borderId="31" xfId="0" applyFont="1" applyFill="1" applyBorder="1" applyAlignment="1">
      <alignment shrinkToFit="1"/>
    </xf>
    <xf numFmtId="0" fontId="2" fillId="0" borderId="10" xfId="0" applyFont="1" applyFill="1" applyBorder="1" applyAlignment="1">
      <alignment shrinkToFit="1"/>
    </xf>
    <xf numFmtId="0" fontId="2" fillId="0" borderId="32" xfId="0" applyFont="1" applyFill="1" applyBorder="1" applyAlignment="1">
      <alignment shrinkToFit="1"/>
    </xf>
    <xf numFmtId="0" fontId="5" fillId="0" borderId="21" xfId="0" applyFont="1" applyBorder="1" applyAlignment="1">
      <alignment horizontal="center" vertical="center" wrapText="1" shrinkToFit="1"/>
    </xf>
    <xf numFmtId="0" fontId="2" fillId="0" borderId="18" xfId="0" applyFont="1" applyBorder="1" applyAlignment="1">
      <alignment horizontal="center" vertical="center" wrapText="1" shrinkToFit="1"/>
    </xf>
    <xf numFmtId="0" fontId="2" fillId="0" borderId="25" xfId="0" applyFont="1" applyBorder="1" applyAlignment="1">
      <alignment horizontal="center" vertical="center" wrapText="1" shrinkToFit="1"/>
    </xf>
    <xf numFmtId="0" fontId="2" fillId="0" borderId="20" xfId="0" applyFont="1" applyBorder="1" applyAlignment="1">
      <alignment horizontal="center" vertical="center" wrapText="1" shrinkToFit="1"/>
    </xf>
    <xf numFmtId="0" fontId="6" fillId="0" borderId="0" xfId="0" applyFont="1" applyBorder="1" applyAlignment="1">
      <alignment horizontal="left" vertical="center" shrinkToFit="1"/>
    </xf>
    <xf numFmtId="0" fontId="12" fillId="0" borderId="0" xfId="0" applyFont="1" applyBorder="1" applyAlignment="1">
      <alignment shrinkToFit="1"/>
    </xf>
    <xf numFmtId="0" fontId="13" fillId="0" borderId="0" xfId="0" applyFont="1" applyAlignment="1">
      <alignment shrinkToFit="1"/>
    </xf>
    <xf numFmtId="0" fontId="9" fillId="0" borderId="10" xfId="0" applyFont="1" applyFill="1" applyBorder="1" applyAlignment="1">
      <alignment horizontal="center" shrinkToFit="1"/>
    </xf>
    <xf numFmtId="176" fontId="9" fillId="0" borderId="10" xfId="0" applyNumberFormat="1" applyFont="1" applyBorder="1" applyAlignment="1">
      <alignment horizontal="center" shrinkToFit="1"/>
    </xf>
    <xf numFmtId="0" fontId="9" fillId="0" borderId="10" xfId="0" applyFont="1" applyBorder="1" applyAlignment="1">
      <alignment horizontal="center" shrinkToFit="1"/>
    </xf>
    <xf numFmtId="0" fontId="2" fillId="0" borderId="70" xfId="0" applyFont="1" applyBorder="1" applyAlignment="1">
      <alignment horizontal="left" vertical="center" shrinkToFit="1"/>
    </xf>
    <xf numFmtId="0" fontId="2" fillId="0" borderId="71" xfId="0" applyFont="1" applyBorder="1" applyAlignment="1">
      <alignment horizontal="left" vertical="center" shrinkToFit="1"/>
    </xf>
    <xf numFmtId="0" fontId="2" fillId="0" borderId="72" xfId="0" applyFont="1" applyBorder="1" applyAlignment="1">
      <alignment horizontal="left" vertical="center" wrapText="1"/>
    </xf>
    <xf numFmtId="0" fontId="2" fillId="0" borderId="58" xfId="0" applyFont="1" applyBorder="1" applyAlignment="1">
      <alignment horizontal="left" vertical="center" wrapText="1"/>
    </xf>
    <xf numFmtId="0" fontId="2" fillId="0" borderId="73" xfId="0" applyFont="1" applyBorder="1" applyAlignment="1">
      <alignment horizontal="left" vertical="center" wrapText="1"/>
    </xf>
    <xf numFmtId="0" fontId="2" fillId="0" borderId="74" xfId="0" applyFont="1" applyBorder="1" applyAlignment="1">
      <alignment horizontal="left" vertical="center" wrapText="1"/>
    </xf>
    <xf numFmtId="0" fontId="2" fillId="0" borderId="0" xfId="0" applyFont="1" applyBorder="1" applyAlignment="1">
      <alignment horizontal="left" vertical="center" wrapText="1"/>
    </xf>
    <xf numFmtId="0" fontId="2" fillId="0" borderId="24" xfId="0" applyFont="1" applyBorder="1" applyAlignment="1">
      <alignment horizontal="left" vertical="center" wrapText="1"/>
    </xf>
    <xf numFmtId="0" fontId="2" fillId="0" borderId="75" xfId="0" applyFont="1" applyBorder="1" applyAlignment="1">
      <alignment horizontal="left" vertical="center" wrapText="1"/>
    </xf>
    <xf numFmtId="0" fontId="2" fillId="0" borderId="76" xfId="0" applyFont="1" applyBorder="1" applyAlignment="1">
      <alignment horizontal="left" vertical="center" wrapText="1"/>
    </xf>
    <xf numFmtId="0" fontId="2" fillId="0" borderId="77" xfId="0" applyFont="1" applyBorder="1" applyAlignment="1">
      <alignment horizontal="left" vertical="center" wrapText="1"/>
    </xf>
    <xf numFmtId="0" fontId="16" fillId="12" borderId="78" xfId="0" applyFont="1" applyFill="1" applyBorder="1" applyAlignment="1">
      <alignment horizontal="center" vertical="center" shrinkToFit="1"/>
    </xf>
    <xf numFmtId="0" fontId="16" fillId="12" borderId="79" xfId="0" applyFont="1" applyFill="1" applyBorder="1" applyAlignment="1">
      <alignment horizontal="center" vertical="center" shrinkToFit="1"/>
    </xf>
    <xf numFmtId="0" fontId="10" fillId="0" borderId="63" xfId="0" applyFont="1" applyBorder="1" applyAlignment="1">
      <alignment horizontal="center" vertical="center" shrinkToFit="1"/>
    </xf>
    <xf numFmtId="0" fontId="5" fillId="0" borderId="11" xfId="0" applyFont="1" applyBorder="1" applyAlignment="1">
      <alignment horizontal="center" vertical="center" shrinkToFit="1"/>
    </xf>
    <xf numFmtId="0" fontId="4" fillId="0" borderId="0" xfId="0" applyFont="1" applyBorder="1" applyAlignment="1">
      <alignment horizontal="distributed" vertical="top" shrinkToFit="1"/>
    </xf>
    <xf numFmtId="0" fontId="18" fillId="12" borderId="15" xfId="0" applyFont="1" applyFill="1" applyBorder="1" applyAlignment="1">
      <alignment horizontal="center" vertical="center" shrinkToFit="1"/>
    </xf>
    <xf numFmtId="0" fontId="5" fillId="0" borderId="65" xfId="0" applyFont="1" applyBorder="1" applyAlignment="1">
      <alignment horizontal="center" vertical="center" textRotation="255" shrinkToFit="1"/>
    </xf>
    <xf numFmtId="0" fontId="5" fillId="0" borderId="13" xfId="0" applyFont="1" applyBorder="1" applyAlignment="1">
      <alignment horizontal="center" vertical="center" textRotation="255" shrinkToFit="1"/>
    </xf>
    <xf numFmtId="0" fontId="5" fillId="0" borderId="14" xfId="0" applyFont="1" applyBorder="1" applyAlignment="1">
      <alignment horizontal="center" vertical="center" textRotation="255" shrinkToFit="1"/>
    </xf>
    <xf numFmtId="0" fontId="7" fillId="0" borderId="0" xfId="0" applyFont="1" applyBorder="1" applyAlignment="1">
      <alignment shrinkToFit="1"/>
    </xf>
    <xf numFmtId="0" fontId="0" fillId="0" borderId="0" xfId="0" applyBorder="1" applyAlignment="1">
      <alignment shrinkToFit="1"/>
    </xf>
    <xf numFmtId="0" fontId="18" fillId="12" borderId="14" xfId="0" applyFont="1" applyFill="1" applyBorder="1" applyAlignment="1">
      <alignment horizontal="center" vertical="center" shrinkToFit="1"/>
    </xf>
    <xf numFmtId="0" fontId="18" fillId="12" borderId="11" xfId="0" applyFont="1" applyFill="1" applyBorder="1" applyAlignment="1">
      <alignment horizontal="center" vertical="center" shrinkToFit="1"/>
    </xf>
    <xf numFmtId="0" fontId="18" fillId="12" borderId="27" xfId="0" applyFont="1" applyFill="1" applyBorder="1" applyAlignment="1">
      <alignment horizontal="center" vertical="center" shrinkToFit="1"/>
    </xf>
    <xf numFmtId="0" fontId="11" fillId="0" borderId="18"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20" xfId="0" applyFont="1" applyBorder="1" applyAlignment="1">
      <alignment horizontal="center" vertical="center" shrinkToFit="1"/>
    </xf>
    <xf numFmtId="38" fontId="18" fillId="12" borderId="19" xfId="49" applyFont="1" applyFill="1" applyBorder="1" applyAlignment="1">
      <alignment horizontal="right" vertical="center" shrinkToFit="1"/>
    </xf>
    <xf numFmtId="38" fontId="18" fillId="12" borderId="0" xfId="49" applyFont="1" applyFill="1" applyBorder="1" applyAlignment="1">
      <alignment horizontal="right" vertical="center" shrinkToFit="1"/>
    </xf>
    <xf numFmtId="0" fontId="10" fillId="0" borderId="17" xfId="0" applyFont="1" applyBorder="1" applyAlignment="1">
      <alignment horizontal="center" shrinkToFit="1"/>
    </xf>
    <xf numFmtId="0" fontId="2" fillId="0" borderId="17" xfId="0" applyFont="1" applyBorder="1" applyAlignment="1">
      <alignment shrinkToFit="1"/>
    </xf>
    <xf numFmtId="0" fontId="2" fillId="0" borderId="18" xfId="0" applyFont="1" applyBorder="1" applyAlignment="1">
      <alignment shrinkToFit="1"/>
    </xf>
    <xf numFmtId="0" fontId="10" fillId="0" borderId="21"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0" xfId="0" applyFont="1" applyBorder="1" applyAlignment="1">
      <alignment horizontal="center" vertical="center" shrinkToFit="1"/>
    </xf>
    <xf numFmtId="0" fontId="0" fillId="0" borderId="10" xfId="0" applyBorder="1" applyAlignment="1">
      <alignment shrinkToFit="1"/>
    </xf>
    <xf numFmtId="0" fontId="2" fillId="0" borderId="19" xfId="0" applyFont="1" applyBorder="1" applyAlignment="1">
      <alignment shrinkToFit="1"/>
    </xf>
    <xf numFmtId="0" fontId="4" fillId="0" borderId="0" xfId="0" applyFont="1" applyBorder="1" applyAlignment="1">
      <alignment horizontal="center" vertical="center" shrinkToFit="1"/>
    </xf>
    <xf numFmtId="0" fontId="2" fillId="0" borderId="23"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80" xfId="0" applyFont="1" applyBorder="1" applyAlignment="1">
      <alignment horizontal="left" vertical="center" shrinkToFit="1"/>
    </xf>
    <xf numFmtId="0" fontId="16" fillId="12" borderId="17" xfId="0" applyFont="1" applyFill="1" applyBorder="1" applyAlignment="1">
      <alignment horizontal="center" vertical="center" shrinkToFit="1"/>
    </xf>
    <xf numFmtId="0" fontId="16" fillId="12" borderId="10" xfId="0" applyFont="1" applyFill="1" applyBorder="1" applyAlignment="1">
      <alignment horizontal="center" vertical="center" shrinkToFit="1"/>
    </xf>
    <xf numFmtId="0" fontId="2" fillId="0" borderId="10" xfId="0" applyFont="1" applyBorder="1" applyAlignment="1">
      <alignment horizontal="center" vertical="center" shrinkToFit="1"/>
    </xf>
    <xf numFmtId="0" fontId="16" fillId="12" borderId="21" xfId="0" applyNumberFormat="1" applyFont="1" applyFill="1" applyBorder="1" applyAlignment="1">
      <alignment horizontal="center" vertical="center" shrinkToFit="1"/>
    </xf>
    <xf numFmtId="0" fontId="16" fillId="12" borderId="31" xfId="0" applyNumberFormat="1" applyFont="1" applyFill="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0" fontId="2" fillId="0" borderId="57" xfId="0" applyFont="1" applyFill="1" applyBorder="1" applyAlignment="1">
      <alignment horizontal="right" vertical="center" shrinkToFit="1"/>
    </xf>
    <xf numFmtId="0" fontId="2" fillId="0" borderId="58" xfId="0" applyFont="1" applyFill="1" applyBorder="1" applyAlignment="1">
      <alignment horizontal="right" vertical="center" shrinkToFit="1"/>
    </xf>
    <xf numFmtId="0" fontId="2" fillId="0" borderId="19" xfId="0" applyFont="1" applyFill="1" applyBorder="1" applyAlignment="1">
      <alignment horizontal="right" vertical="center" shrinkToFit="1"/>
    </xf>
    <xf numFmtId="0" fontId="2" fillId="0" borderId="0" xfId="0" applyFont="1" applyFill="1" applyBorder="1" applyAlignment="1">
      <alignment horizontal="right" vertical="center" shrinkToFit="1"/>
    </xf>
    <xf numFmtId="0" fontId="2" fillId="0" borderId="65" xfId="0" applyFont="1" applyBorder="1" applyAlignment="1">
      <alignment horizontal="center" vertical="center" textRotation="255" shrinkToFit="1"/>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10" fillId="0" borderId="21" xfId="0" applyFont="1" applyBorder="1" applyAlignment="1">
      <alignment horizontal="center" shrinkToFit="1"/>
    </xf>
    <xf numFmtId="0" fontId="18" fillId="12" borderId="19" xfId="0" applyFont="1" applyFill="1" applyBorder="1" applyAlignment="1">
      <alignment horizontal="left" vertical="center" shrinkToFit="1"/>
    </xf>
    <xf numFmtId="0" fontId="18" fillId="12" borderId="0" xfId="0" applyFont="1" applyFill="1" applyBorder="1" applyAlignment="1">
      <alignment horizontal="left" vertical="center" shrinkToFit="1"/>
    </xf>
    <xf numFmtId="0" fontId="18" fillId="12" borderId="15" xfId="0" applyFont="1" applyFill="1" applyBorder="1" applyAlignment="1">
      <alignment horizontal="left" vertical="center" shrinkToFit="1"/>
    </xf>
    <xf numFmtId="0" fontId="18" fillId="12" borderId="25" xfId="0" applyFont="1" applyFill="1" applyBorder="1" applyAlignment="1">
      <alignment horizontal="left" vertical="center" shrinkToFit="1"/>
    </xf>
    <xf numFmtId="0" fontId="18" fillId="12" borderId="12" xfId="0" applyFont="1" applyFill="1" applyBorder="1" applyAlignment="1">
      <alignment horizontal="left" vertical="center" shrinkToFit="1"/>
    </xf>
    <xf numFmtId="0" fontId="18" fillId="12" borderId="20" xfId="0" applyFont="1" applyFill="1" applyBorder="1" applyAlignment="1">
      <alignment horizontal="left" vertical="center" shrinkToFit="1"/>
    </xf>
    <xf numFmtId="0" fontId="18" fillId="12" borderId="21" xfId="0" applyFont="1" applyFill="1" applyBorder="1" applyAlignment="1">
      <alignment vertical="center" shrinkToFit="1"/>
    </xf>
    <xf numFmtId="0" fontId="18" fillId="12" borderId="17" xfId="0" applyFont="1" applyFill="1" applyBorder="1" applyAlignment="1">
      <alignment vertical="center" shrinkToFit="1"/>
    </xf>
    <xf numFmtId="0" fontId="18" fillId="12" borderId="18" xfId="0" applyFont="1" applyFill="1" applyBorder="1" applyAlignment="1">
      <alignment vertical="center" shrinkToFit="1"/>
    </xf>
    <xf numFmtId="0" fontId="10" fillId="0" borderId="19" xfId="0" applyFont="1" applyBorder="1" applyAlignment="1">
      <alignment horizontal="center" shrinkToFit="1"/>
    </xf>
    <xf numFmtId="0" fontId="2" fillId="0" borderId="17" xfId="0" applyFont="1" applyBorder="1" applyAlignment="1">
      <alignment horizontal="center" shrinkToFit="1"/>
    </xf>
    <xf numFmtId="38" fontId="18" fillId="12" borderId="15" xfId="49" applyFont="1" applyFill="1" applyBorder="1" applyAlignment="1">
      <alignment horizontal="right" vertical="center" shrinkToFit="1"/>
    </xf>
    <xf numFmtId="0" fontId="18" fillId="12" borderId="57" xfId="0" applyFont="1" applyFill="1" applyBorder="1" applyAlignment="1">
      <alignment horizontal="center" vertical="center" shrinkToFit="1"/>
    </xf>
    <xf numFmtId="0" fontId="18" fillId="12" borderId="73" xfId="0" applyFont="1" applyFill="1" applyBorder="1" applyAlignment="1">
      <alignment horizontal="center" vertical="center" shrinkToFit="1"/>
    </xf>
    <xf numFmtId="0" fontId="18" fillId="12" borderId="24" xfId="0" applyFont="1" applyFill="1" applyBorder="1" applyAlignment="1">
      <alignment horizontal="center" vertical="center" shrinkToFit="1"/>
    </xf>
    <xf numFmtId="0" fontId="18" fillId="12" borderId="26" xfId="0" applyFont="1" applyFill="1" applyBorder="1" applyAlignment="1">
      <alignment horizontal="center" vertical="center" shrinkToFit="1"/>
    </xf>
    <xf numFmtId="0" fontId="17" fillId="0" borderId="21" xfId="0" applyFont="1" applyFill="1" applyBorder="1" applyAlignment="1">
      <alignment horizontal="center" shrinkToFit="1"/>
    </xf>
    <xf numFmtId="0" fontId="17" fillId="0" borderId="23" xfId="0" applyFont="1" applyFill="1" applyBorder="1" applyAlignment="1">
      <alignment horizontal="center" shrinkToFit="1"/>
    </xf>
    <xf numFmtId="0" fontId="17" fillId="0" borderId="19" xfId="0" applyFont="1" applyFill="1" applyBorder="1" applyAlignment="1">
      <alignment horizontal="center" shrinkToFit="1"/>
    </xf>
    <xf numFmtId="0" fontId="17" fillId="0" borderId="24" xfId="0" applyFont="1" applyFill="1" applyBorder="1" applyAlignment="1">
      <alignment horizontal="center" shrinkToFit="1"/>
    </xf>
    <xf numFmtId="0" fontId="17" fillId="0" borderId="25" xfId="0" applyFont="1" applyFill="1" applyBorder="1" applyAlignment="1">
      <alignment horizontal="center" shrinkToFit="1"/>
    </xf>
    <xf numFmtId="0" fontId="17" fillId="0" borderId="26" xfId="0" applyFont="1" applyFill="1" applyBorder="1" applyAlignment="1">
      <alignment horizontal="center" shrinkToFit="1"/>
    </xf>
    <xf numFmtId="0" fontId="20" fillId="0" borderId="27" xfId="0" applyFont="1" applyFill="1" applyBorder="1" applyAlignment="1">
      <alignment horizontal="center" vertical="center" shrinkToFit="1"/>
    </xf>
    <xf numFmtId="0" fontId="20" fillId="0" borderId="22" xfId="0" applyFont="1" applyFill="1" applyBorder="1" applyAlignment="1">
      <alignment horizontal="center" vertical="center" shrinkToFit="1"/>
    </xf>
    <xf numFmtId="0" fontId="10" fillId="0" borderId="18" xfId="0" applyFont="1" applyBorder="1" applyAlignment="1">
      <alignment shrinkToFit="1"/>
    </xf>
    <xf numFmtId="0" fontId="2" fillId="0" borderId="12" xfId="0" applyFont="1" applyBorder="1" applyAlignment="1">
      <alignment horizontal="center" shrinkToFit="1"/>
    </xf>
    <xf numFmtId="0" fontId="5" fillId="0" borderId="63"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4" fillId="0" borderId="0" xfId="0" applyFont="1" applyBorder="1" applyAlignment="1">
      <alignment shrinkToFit="1"/>
    </xf>
    <xf numFmtId="0" fontId="2" fillId="0" borderId="24" xfId="0" applyFont="1" applyBorder="1" applyAlignment="1">
      <alignment shrinkToFit="1"/>
    </xf>
    <xf numFmtId="0" fontId="19" fillId="12" borderId="81" xfId="0" applyFont="1" applyFill="1" applyBorder="1" applyAlignment="1">
      <alignment horizontal="left" vertical="center" shrinkToFit="1"/>
    </xf>
    <xf numFmtId="0" fontId="19" fillId="12" borderId="82" xfId="0" applyFont="1" applyFill="1" applyBorder="1" applyAlignment="1">
      <alignment horizontal="left" vertical="center" shrinkToFit="1"/>
    </xf>
    <xf numFmtId="0" fontId="19" fillId="12" borderId="83" xfId="0" applyFont="1" applyFill="1" applyBorder="1" applyAlignment="1">
      <alignment horizontal="left" vertical="center" shrinkToFit="1"/>
    </xf>
    <xf numFmtId="0" fontId="19" fillId="12" borderId="12" xfId="0" applyFont="1" applyFill="1" applyBorder="1" applyAlignment="1">
      <alignment horizontal="left" vertical="center" shrinkToFit="1"/>
    </xf>
    <xf numFmtId="0" fontId="18" fillId="12" borderId="57" xfId="0" applyFont="1" applyFill="1" applyBorder="1" applyAlignment="1">
      <alignment horizontal="center" shrinkToFit="1"/>
    </xf>
    <xf numFmtId="0" fontId="18" fillId="12" borderId="58" xfId="0" applyFont="1" applyFill="1" applyBorder="1" applyAlignment="1">
      <alignment horizontal="center" shrinkToFit="1"/>
    </xf>
    <xf numFmtId="0" fontId="18" fillId="12" borderId="29" xfId="0" applyFont="1" applyFill="1" applyBorder="1" applyAlignment="1">
      <alignment horizontal="center" shrinkToFit="1"/>
    </xf>
    <xf numFmtId="0" fontId="18" fillId="12" borderId="19" xfId="0" applyFont="1" applyFill="1" applyBorder="1" applyAlignment="1">
      <alignment horizontal="center" shrinkToFit="1"/>
    </xf>
    <xf numFmtId="0" fontId="18" fillId="12" borderId="0" xfId="0" applyFont="1" applyFill="1" applyBorder="1" applyAlignment="1">
      <alignment horizontal="center" shrinkToFit="1"/>
    </xf>
    <xf numFmtId="0" fontId="18" fillId="12" borderId="15" xfId="0" applyFont="1" applyFill="1" applyBorder="1" applyAlignment="1">
      <alignment horizontal="center" shrinkToFit="1"/>
    </xf>
    <xf numFmtId="0" fontId="18" fillId="12" borderId="25" xfId="0" applyFont="1" applyFill="1" applyBorder="1" applyAlignment="1">
      <alignment horizontal="center" shrinkToFit="1"/>
    </xf>
    <xf numFmtId="0" fontId="18" fillId="12" borderId="12" xfId="0" applyFont="1" applyFill="1" applyBorder="1" applyAlignment="1">
      <alignment horizontal="center" shrinkToFit="1"/>
    </xf>
    <xf numFmtId="0" fontId="18" fillId="12" borderId="20" xfId="0" applyFont="1" applyFill="1" applyBorder="1" applyAlignment="1">
      <alignment horizontal="center" shrinkToFit="1"/>
    </xf>
    <xf numFmtId="0" fontId="18" fillId="12" borderId="21" xfId="0" applyFont="1" applyFill="1" applyBorder="1" applyAlignment="1">
      <alignment horizontal="center" shrinkToFit="1"/>
    </xf>
    <xf numFmtId="0" fontId="18" fillId="12" borderId="17" xfId="0" applyFont="1" applyFill="1" applyBorder="1" applyAlignment="1">
      <alignment horizontal="center" shrinkToFit="1"/>
    </xf>
    <xf numFmtId="0" fontId="18" fillId="12" borderId="18" xfId="0" applyFont="1" applyFill="1" applyBorder="1" applyAlignment="1">
      <alignment horizontal="center" shrinkToFit="1"/>
    </xf>
    <xf numFmtId="0" fontId="2" fillId="0" borderId="65" xfId="0" applyFont="1" applyBorder="1" applyAlignment="1">
      <alignment horizontal="center" textRotation="255" shrinkToFit="1"/>
    </xf>
    <xf numFmtId="0" fontId="2" fillId="0" borderId="13" xfId="0" applyFont="1" applyBorder="1" applyAlignment="1">
      <alignment horizontal="center" textRotation="255" shrinkToFit="1"/>
    </xf>
    <xf numFmtId="0" fontId="19" fillId="12" borderId="13" xfId="0" applyFont="1" applyFill="1" applyBorder="1" applyAlignment="1">
      <alignment horizontal="center" textRotation="255" shrinkToFit="1"/>
    </xf>
    <xf numFmtId="0" fontId="19" fillId="12" borderId="14" xfId="0" applyFont="1" applyFill="1" applyBorder="1" applyAlignment="1">
      <alignment horizontal="center" textRotation="255" shrinkToFit="1"/>
    </xf>
    <xf numFmtId="38" fontId="18" fillId="12" borderId="0" xfId="49"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18" fillId="12" borderId="16" xfId="0" applyFont="1" applyFill="1" applyBorder="1" applyAlignment="1">
      <alignment horizontal="center" vertical="center" shrinkToFit="1"/>
    </xf>
    <xf numFmtId="0" fontId="18" fillId="12" borderId="22" xfId="0" applyFont="1" applyFill="1" applyBorder="1" applyAlignment="1">
      <alignment horizontal="center" vertical="center" shrinkToFit="1"/>
    </xf>
    <xf numFmtId="0" fontId="18" fillId="12" borderId="21" xfId="0" applyFont="1" applyFill="1" applyBorder="1" applyAlignment="1">
      <alignment horizontal="left" vertical="center" shrinkToFit="1"/>
    </xf>
    <xf numFmtId="0" fontId="18" fillId="12" borderId="17" xfId="0" applyFont="1" applyFill="1" applyBorder="1" applyAlignment="1">
      <alignment horizontal="left" vertical="center" shrinkToFit="1"/>
    </xf>
    <xf numFmtId="0" fontId="18" fillId="12" borderId="18" xfId="0" applyFont="1" applyFill="1" applyBorder="1" applyAlignment="1">
      <alignment horizontal="left" vertical="center" shrinkToFit="1"/>
    </xf>
    <xf numFmtId="0" fontId="18" fillId="12" borderId="19" xfId="0" applyFont="1" applyFill="1" applyBorder="1" applyAlignment="1">
      <alignment horizontal="left" shrinkToFit="1"/>
    </xf>
    <xf numFmtId="0" fontId="18" fillId="12" borderId="0" xfId="0" applyFont="1" applyFill="1" applyBorder="1" applyAlignment="1">
      <alignment horizontal="left" shrinkToFit="1"/>
    </xf>
    <xf numFmtId="0" fontId="18" fillId="12" borderId="15" xfId="0" applyFont="1" applyFill="1" applyBorder="1" applyAlignment="1">
      <alignment horizontal="left" shrinkToFit="1"/>
    </xf>
    <xf numFmtId="0" fontId="19" fillId="12" borderId="25" xfId="0" applyFont="1" applyFill="1" applyBorder="1" applyAlignment="1">
      <alignment horizontal="left" vertical="center" shrinkToFit="1"/>
    </xf>
    <xf numFmtId="0" fontId="19" fillId="12" borderId="20" xfId="0" applyFont="1" applyFill="1" applyBorder="1" applyAlignment="1">
      <alignment horizontal="left" vertical="center" shrinkToFit="1"/>
    </xf>
    <xf numFmtId="0" fontId="18" fillId="12" borderId="31" xfId="0" applyFont="1" applyFill="1" applyBorder="1" applyAlignment="1">
      <alignment horizontal="center" shrinkToFit="1"/>
    </xf>
    <xf numFmtId="0" fontId="18" fillId="12" borderId="10" xfId="0" applyFont="1" applyFill="1" applyBorder="1" applyAlignment="1">
      <alignment horizontal="center" shrinkToFit="1"/>
    </xf>
    <xf numFmtId="0" fontId="18" fillId="12" borderId="32" xfId="0" applyFont="1" applyFill="1" applyBorder="1" applyAlignment="1">
      <alignment horizontal="center" shrinkToFit="1"/>
    </xf>
    <xf numFmtId="49" fontId="15" fillId="12" borderId="36" xfId="49" applyNumberFormat="1" applyFont="1" applyFill="1" applyBorder="1" applyAlignment="1">
      <alignment horizontal="center" shrinkToFit="1"/>
    </xf>
    <xf numFmtId="49" fontId="15" fillId="12" borderId="37" xfId="49" applyNumberFormat="1" applyFont="1" applyFill="1" applyBorder="1" applyAlignment="1">
      <alignment horizontal="center" shrinkToFit="1"/>
    </xf>
    <xf numFmtId="49" fontId="15" fillId="12" borderId="38" xfId="49" applyNumberFormat="1" applyFont="1" applyFill="1" applyBorder="1" applyAlignment="1">
      <alignment horizontal="center" shrinkToFit="1"/>
    </xf>
    <xf numFmtId="0" fontId="15" fillId="12" borderId="36" xfId="49" applyNumberFormat="1" applyFont="1" applyFill="1" applyBorder="1" applyAlignment="1">
      <alignment horizontal="center" shrinkToFit="1"/>
    </xf>
    <xf numFmtId="0" fontId="15" fillId="12" borderId="38" xfId="49" applyNumberFormat="1" applyFont="1" applyFill="1" applyBorder="1" applyAlignment="1">
      <alignment horizontal="center" shrinkToFit="1"/>
    </xf>
    <xf numFmtId="0" fontId="15" fillId="12" borderId="37" xfId="49" applyNumberFormat="1" applyFont="1" applyFill="1" applyBorder="1" applyAlignment="1">
      <alignment horizontal="center" shrinkToFit="1"/>
    </xf>
    <xf numFmtId="38" fontId="15" fillId="12" borderId="36" xfId="49" applyFont="1" applyFill="1" applyBorder="1" applyAlignment="1">
      <alignment horizontal="center" shrinkToFit="1"/>
    </xf>
    <xf numFmtId="38" fontId="15" fillId="12" borderId="37" xfId="49" applyFont="1" applyFill="1" applyBorder="1" applyAlignment="1">
      <alignment horizontal="center" shrinkToFit="1"/>
    </xf>
    <xf numFmtId="38" fontId="15" fillId="12" borderId="38" xfId="49" applyFont="1" applyFill="1" applyBorder="1" applyAlignment="1">
      <alignment horizontal="center" shrinkToFit="1"/>
    </xf>
    <xf numFmtId="0" fontId="0" fillId="0" borderId="0" xfId="0" applyNumberFormat="1" applyFill="1" applyBorder="1" applyAlignment="1">
      <alignment horizontal="center"/>
    </xf>
    <xf numFmtId="0" fontId="15" fillId="9" borderId="0" xfId="0" applyFont="1" applyFill="1" applyAlignment="1">
      <alignment horizontal="center" vertical="center"/>
    </xf>
    <xf numFmtId="0" fontId="0" fillId="0" borderId="0" xfId="0" applyFill="1" applyAlignment="1">
      <alignment horizontal="center"/>
    </xf>
    <xf numFmtId="0" fontId="15" fillId="12" borderId="36" xfId="51" applyNumberFormat="1" applyFont="1" applyFill="1" applyBorder="1" applyAlignment="1">
      <alignment horizontal="center" shrinkToFit="1"/>
    </xf>
    <xf numFmtId="0" fontId="15" fillId="12" borderId="38" xfId="51" applyNumberFormat="1" applyFont="1" applyFill="1" applyBorder="1" applyAlignment="1">
      <alignment horizontal="center" shrinkToFit="1"/>
    </xf>
    <xf numFmtId="0" fontId="0" fillId="0" borderId="35" xfId="0" applyNumberFormat="1" applyFill="1" applyBorder="1" applyAlignment="1">
      <alignment horizontal="center" vertical="center"/>
    </xf>
    <xf numFmtId="0" fontId="0" fillId="0" borderId="0" xfId="0" applyNumberFormat="1" applyFill="1" applyBorder="1" applyAlignment="1">
      <alignment horizontal="center" vertical="center"/>
    </xf>
    <xf numFmtId="0" fontId="0" fillId="0" borderId="0" xfId="0" applyNumberFormat="1" applyFill="1" applyAlignment="1">
      <alignment horizontal="center"/>
    </xf>
    <xf numFmtId="0" fontId="0" fillId="12" borderId="36" xfId="49" applyNumberFormat="1" applyFont="1" applyFill="1" applyBorder="1" applyAlignment="1">
      <alignment horizontal="center" shrinkToFit="1"/>
    </xf>
    <xf numFmtId="0" fontId="0" fillId="12" borderId="37" xfId="49" applyNumberFormat="1" applyFont="1" applyFill="1" applyBorder="1" applyAlignment="1">
      <alignment horizontal="center" shrinkToFit="1"/>
    </xf>
    <xf numFmtId="0" fontId="0" fillId="12" borderId="38" xfId="49" applyNumberFormat="1" applyFont="1" applyFill="1" applyBorder="1" applyAlignment="1">
      <alignment horizontal="center" shrinkToFit="1"/>
    </xf>
    <xf numFmtId="0" fontId="13" fillId="8" borderId="36" xfId="63" applyNumberFormat="1" applyFont="1" applyFill="1" applyBorder="1" applyAlignment="1">
      <alignment horizontal="center" shrinkToFit="1"/>
      <protection/>
    </xf>
    <xf numFmtId="0" fontId="13" fillId="8" borderId="38" xfId="63" applyNumberFormat="1" applyFont="1" applyFill="1" applyBorder="1" applyAlignment="1">
      <alignment horizontal="center" shrinkToFit="1"/>
      <protection/>
    </xf>
    <xf numFmtId="0" fontId="0" fillId="12" borderId="36" xfId="49" applyNumberFormat="1" applyFont="1" applyFill="1" applyBorder="1" applyAlignment="1">
      <alignment horizontal="left" wrapText="1"/>
    </xf>
    <xf numFmtId="0" fontId="0" fillId="12" borderId="37" xfId="49" applyNumberFormat="1" applyFont="1" applyFill="1" applyBorder="1" applyAlignment="1">
      <alignment horizontal="left" wrapText="1"/>
    </xf>
    <xf numFmtId="0" fontId="0" fillId="12" borderId="38" xfId="49" applyNumberFormat="1" applyFont="1" applyFill="1" applyBorder="1" applyAlignment="1">
      <alignment horizontal="left" wrapText="1"/>
    </xf>
    <xf numFmtId="0" fontId="15" fillId="12" borderId="36" xfId="0" applyNumberFormat="1" applyFont="1" applyFill="1" applyBorder="1" applyAlignment="1">
      <alignment horizontal="center"/>
    </xf>
    <xf numFmtId="0" fontId="15" fillId="12" borderId="38" xfId="0" applyNumberFormat="1" applyFont="1" applyFill="1" applyBorder="1" applyAlignment="1">
      <alignment horizont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標準 5" xfId="66"/>
    <cellStyle name="標準 6" xfId="67"/>
    <cellStyle name="標準 7" xfId="68"/>
    <cellStyle name="標準 8"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8</xdr:row>
      <xdr:rowOff>9525</xdr:rowOff>
    </xdr:from>
    <xdr:to>
      <xdr:col>6</xdr:col>
      <xdr:colOff>28575</xdr:colOff>
      <xdr:row>10</xdr:row>
      <xdr:rowOff>0</xdr:rowOff>
    </xdr:to>
    <xdr:sp macro="[0]!デリート最新">
      <xdr:nvSpPr>
        <xdr:cNvPr id="1" name="角丸四角形 1"/>
        <xdr:cNvSpPr>
          <a:spLocks/>
        </xdr:cNvSpPr>
      </xdr:nvSpPr>
      <xdr:spPr>
        <a:xfrm>
          <a:off x="371475" y="2105025"/>
          <a:ext cx="914400" cy="333375"/>
        </a:xfrm>
        <a:prstGeom prst="roundRect">
          <a:avLst/>
        </a:prstGeom>
        <a:solidFill>
          <a:srgbClr val="FF0000"/>
        </a:solidFill>
        <a:ln w="25400" cmpd="sng">
          <a:solidFill>
            <a:srgbClr val="385D8A"/>
          </a:solidFill>
          <a:headEnd type="none"/>
          <a:tailEnd type="none"/>
        </a:ln>
      </xdr:spPr>
      <xdr:txBody>
        <a:bodyPr vertOverflow="clip" wrap="square" anchor="ctr"/>
        <a:p>
          <a:pPr algn="ctr">
            <a:defRPr/>
          </a:pPr>
          <a:r>
            <a:rPr lang="en-US" cap="none" sz="1100" b="1" i="0" u="none" baseline="0">
              <a:solidFill>
                <a:srgbClr val="FFFFFF"/>
              </a:solidFill>
              <a:latin typeface="ＭＳ Ｐゴシック"/>
              <a:ea typeface="ＭＳ Ｐゴシック"/>
              <a:cs typeface="ＭＳ Ｐゴシック"/>
            </a:rPr>
            <a:t>データ消去</a:t>
          </a:r>
        </a:p>
      </xdr:txBody>
    </xdr:sp>
    <xdr:clientData/>
  </xdr:twoCellAnchor>
  <xdr:twoCellAnchor>
    <xdr:from>
      <xdr:col>6</xdr:col>
      <xdr:colOff>123825</xdr:colOff>
      <xdr:row>8</xdr:row>
      <xdr:rowOff>85725</xdr:rowOff>
    </xdr:from>
    <xdr:to>
      <xdr:col>8</xdr:col>
      <xdr:colOff>95250</xdr:colOff>
      <xdr:row>9</xdr:row>
      <xdr:rowOff>114300</xdr:rowOff>
    </xdr:to>
    <xdr:sp>
      <xdr:nvSpPr>
        <xdr:cNvPr id="2" name="左矢印 9"/>
        <xdr:cNvSpPr>
          <a:spLocks/>
        </xdr:cNvSpPr>
      </xdr:nvSpPr>
      <xdr:spPr>
        <a:xfrm>
          <a:off x="1381125" y="2181225"/>
          <a:ext cx="352425" cy="200025"/>
        </a:xfrm>
        <a:prstGeom prst="leftArrow">
          <a:avLst>
            <a:gd name="adj" fmla="val -2162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tabColor rgb="FF0070C0"/>
  </sheetPr>
  <dimension ref="A1:AF46"/>
  <sheetViews>
    <sheetView view="pageBreakPreview" zoomScaleSheetLayoutView="100" zoomScalePageLayoutView="0" workbookViewId="0" topLeftCell="B1">
      <selection activeCell="I4" sqref="I4:J4"/>
    </sheetView>
  </sheetViews>
  <sheetFormatPr defaultColWidth="9.00390625" defaultRowHeight="13.5"/>
  <cols>
    <col min="1" max="1" width="2.625" style="1" customWidth="1"/>
    <col min="2" max="2" width="2.375" style="1" customWidth="1"/>
    <col min="3" max="3" width="3.50390625" style="1" customWidth="1"/>
    <col min="4" max="4" width="2.25390625" style="1" customWidth="1"/>
    <col min="5" max="5" width="0.12890625" style="1" hidden="1" customWidth="1"/>
    <col min="6" max="6" width="2.625" style="1" hidden="1" customWidth="1"/>
    <col min="7" max="7" width="7.00390625" style="1" hidden="1" customWidth="1"/>
    <col min="8" max="8" width="2.25390625" style="1" customWidth="1"/>
    <col min="9" max="9" width="16.375" style="1" customWidth="1"/>
    <col min="10" max="10" width="3.125" style="1" customWidth="1"/>
    <col min="11" max="12" width="2.625" style="1" customWidth="1"/>
    <col min="13" max="13" width="5.25390625" style="1" customWidth="1"/>
    <col min="14" max="14" width="10.125" style="1" customWidth="1"/>
    <col min="15" max="17" width="5.625" style="1" customWidth="1"/>
    <col min="18" max="18" width="5.25390625" style="1" customWidth="1"/>
    <col min="19" max="19" width="8.125" style="1" customWidth="1"/>
    <col min="20" max="20" width="3.125" style="1" customWidth="1"/>
    <col min="21" max="21" width="3.75390625" style="1" customWidth="1"/>
    <col min="22" max="22" width="3.25390625" style="1" customWidth="1"/>
    <col min="23" max="23" width="5.125" style="1" customWidth="1"/>
    <col min="24" max="24" width="8.00390625" style="1" customWidth="1"/>
    <col min="25" max="25" width="4.625" style="1" customWidth="1"/>
    <col min="26" max="27" width="3.75390625" style="1" customWidth="1"/>
    <col min="28" max="28" width="13.125" style="1" customWidth="1"/>
    <col min="29" max="29" width="3.75390625" style="1" customWidth="1"/>
    <col min="30" max="30" width="6.375" style="1" customWidth="1"/>
    <col min="31" max="31" width="12.125" style="1" customWidth="1"/>
    <col min="32" max="32" width="8.625" style="1" customWidth="1"/>
    <col min="33" max="16384" width="9.00390625" style="1" customWidth="1"/>
  </cols>
  <sheetData>
    <row r="1" spans="1:25" ht="15" customHeight="1">
      <c r="A1" s="298"/>
      <c r="B1" s="362"/>
      <c r="C1" s="362"/>
      <c r="D1" s="362"/>
      <c r="E1" s="362"/>
      <c r="F1" s="362"/>
      <c r="G1" s="362"/>
      <c r="H1" s="362"/>
      <c r="I1" s="362"/>
      <c r="J1" s="362"/>
      <c r="K1" s="362"/>
      <c r="L1" s="362"/>
      <c r="M1" s="362"/>
      <c r="N1" s="361" t="s">
        <v>14</v>
      </c>
      <c r="O1" s="361"/>
      <c r="P1" s="361"/>
      <c r="Q1" s="361"/>
      <c r="R1" s="361"/>
      <c r="S1" s="335" t="s">
        <v>19</v>
      </c>
      <c r="T1" s="336"/>
      <c r="U1" s="336"/>
      <c r="V1" s="336"/>
      <c r="W1" s="336"/>
      <c r="X1" s="336"/>
      <c r="Y1" s="337"/>
    </row>
    <row r="2" spans="1:25" ht="15" customHeight="1">
      <c r="A2" s="298"/>
      <c r="B2" s="362"/>
      <c r="C2" s="362"/>
      <c r="D2" s="362"/>
      <c r="E2" s="362"/>
      <c r="F2" s="362"/>
      <c r="G2" s="362"/>
      <c r="H2" s="362"/>
      <c r="I2" s="362"/>
      <c r="J2" s="362"/>
      <c r="K2" s="362"/>
      <c r="L2" s="362"/>
      <c r="M2" s="362"/>
      <c r="N2" s="361"/>
      <c r="O2" s="361"/>
      <c r="P2" s="361"/>
      <c r="Q2" s="361"/>
      <c r="R2" s="361"/>
      <c r="S2" s="335"/>
      <c r="T2" s="336"/>
      <c r="U2" s="336"/>
      <c r="V2" s="336"/>
      <c r="W2" s="336"/>
      <c r="X2" s="336"/>
      <c r="Y2" s="337"/>
    </row>
    <row r="3" spans="1:25" ht="15" customHeight="1">
      <c r="A3" s="362"/>
      <c r="B3" s="362"/>
      <c r="C3" s="362"/>
      <c r="D3" s="362"/>
      <c r="E3" s="362"/>
      <c r="F3" s="362"/>
      <c r="G3" s="362"/>
      <c r="H3" s="362"/>
      <c r="I3" s="362"/>
      <c r="J3" s="362"/>
      <c r="K3" s="362"/>
      <c r="L3" s="362"/>
      <c r="M3" s="362"/>
      <c r="N3" s="361" t="s">
        <v>15</v>
      </c>
      <c r="O3" s="361"/>
      <c r="P3" s="361"/>
      <c r="Q3" s="361"/>
      <c r="R3" s="361"/>
      <c r="S3" s="336"/>
      <c r="T3" s="336"/>
      <c r="U3" s="336"/>
      <c r="V3" s="336"/>
      <c r="W3" s="336"/>
      <c r="X3" s="336"/>
      <c r="Y3" s="337"/>
    </row>
    <row r="4" spans="1:32" ht="18" customHeight="1" thickBot="1">
      <c r="A4" s="338" t="s">
        <v>60</v>
      </c>
      <c r="B4" s="338"/>
      <c r="C4" s="338"/>
      <c r="D4" s="338"/>
      <c r="E4" s="2"/>
      <c r="F4" s="2"/>
      <c r="G4" s="2"/>
      <c r="H4" s="2"/>
      <c r="I4" s="339">
        <f ca="1">TODAY()</f>
        <v>43970</v>
      </c>
      <c r="J4" s="339"/>
      <c r="K4" s="340" t="s">
        <v>61</v>
      </c>
      <c r="L4" s="340"/>
      <c r="M4" s="340" t="s">
        <v>59</v>
      </c>
      <c r="N4" s="340"/>
      <c r="O4" s="340"/>
      <c r="P4" s="340"/>
      <c r="Q4" s="340"/>
      <c r="R4" s="340"/>
      <c r="S4" s="340"/>
      <c r="T4" s="340"/>
      <c r="U4" s="3"/>
      <c r="V4" s="4"/>
      <c r="AC4" s="378"/>
      <c r="AD4" s="379"/>
      <c r="AE4" s="216"/>
      <c r="AF4" s="216"/>
    </row>
    <row r="5" spans="1:32" s="5" customFormat="1" ht="13.5" customHeight="1">
      <c r="A5" s="195" t="s">
        <v>16</v>
      </c>
      <c r="B5" s="196"/>
      <c r="C5" s="196"/>
      <c r="D5" s="196"/>
      <c r="E5" s="196"/>
      <c r="F5" s="196"/>
      <c r="G5" s="196"/>
      <c r="H5" s="196"/>
      <c r="I5" s="196"/>
      <c r="J5" s="200" t="s">
        <v>1</v>
      </c>
      <c r="K5" s="189" t="s">
        <v>20</v>
      </c>
      <c r="L5" s="199" t="s">
        <v>17</v>
      </c>
      <c r="M5" s="196"/>
      <c r="N5" s="363">
        <f>IF('入力シート'!B14="","",'入力シート'!B14)</f>
      </c>
      <c r="O5" s="363"/>
      <c r="P5" s="363"/>
      <c r="Q5" s="363"/>
      <c r="R5" s="363"/>
      <c r="S5" s="314"/>
      <c r="T5" s="282" t="s">
        <v>51</v>
      </c>
      <c r="U5" s="283"/>
      <c r="V5" s="396" t="s">
        <v>56</v>
      </c>
      <c r="W5" s="288" t="s">
        <v>52</v>
      </c>
      <c r="X5" s="435">
        <f>IF('入力シート'!B28="","",'入力シート'!B28)</f>
      </c>
      <c r="Y5" s="436"/>
      <c r="Z5" s="436"/>
      <c r="AA5" s="436"/>
      <c r="AB5" s="437"/>
      <c r="AC5" s="447" t="s">
        <v>193</v>
      </c>
      <c r="AD5" s="358" t="s">
        <v>0</v>
      </c>
      <c r="AE5" s="412">
        <f>IF('入力シート'!E23="","",'入力シート'!E23)</f>
      </c>
      <c r="AF5" s="413"/>
    </row>
    <row r="6" spans="1:32" s="5" customFormat="1" ht="13.5" customHeight="1">
      <c r="A6" s="197"/>
      <c r="B6" s="172"/>
      <c r="C6" s="172"/>
      <c r="D6" s="172"/>
      <c r="E6" s="172"/>
      <c r="F6" s="172"/>
      <c r="G6" s="172"/>
      <c r="H6" s="172"/>
      <c r="I6" s="172"/>
      <c r="J6" s="201"/>
      <c r="K6" s="190"/>
      <c r="L6" s="172"/>
      <c r="M6" s="172"/>
      <c r="N6" s="364"/>
      <c r="O6" s="364"/>
      <c r="P6" s="364"/>
      <c r="Q6" s="364"/>
      <c r="R6" s="364"/>
      <c r="S6" s="365"/>
      <c r="T6" s="284"/>
      <c r="U6" s="285"/>
      <c r="V6" s="397"/>
      <c r="W6" s="289"/>
      <c r="X6" s="438"/>
      <c r="Y6" s="439"/>
      <c r="Z6" s="439"/>
      <c r="AA6" s="439"/>
      <c r="AB6" s="440"/>
      <c r="AC6" s="448"/>
      <c r="AD6" s="359"/>
      <c r="AE6" s="254"/>
      <c r="AF6" s="414"/>
    </row>
    <row r="7" spans="1:32" s="5" customFormat="1" ht="9" customHeight="1">
      <c r="A7" s="197"/>
      <c r="B7" s="172"/>
      <c r="C7" s="172"/>
      <c r="D7" s="172"/>
      <c r="E7" s="172"/>
      <c r="F7" s="172"/>
      <c r="G7" s="172"/>
      <c r="H7" s="172"/>
      <c r="I7" s="172"/>
      <c r="J7" s="201"/>
      <c r="K7" s="190"/>
      <c r="L7" s="172"/>
      <c r="M7" s="172"/>
      <c r="N7" s="364"/>
      <c r="O7" s="364"/>
      <c r="P7" s="364"/>
      <c r="Q7" s="364"/>
      <c r="R7" s="364"/>
      <c r="S7" s="365"/>
      <c r="T7" s="284"/>
      <c r="U7" s="285"/>
      <c r="V7" s="397"/>
      <c r="W7" s="290"/>
      <c r="X7" s="441"/>
      <c r="Y7" s="442"/>
      <c r="Z7" s="442"/>
      <c r="AA7" s="442"/>
      <c r="AB7" s="443"/>
      <c r="AC7" s="448"/>
      <c r="AD7" s="359"/>
      <c r="AE7" s="254"/>
      <c r="AF7" s="414"/>
    </row>
    <row r="8" spans="1:32" s="5" customFormat="1" ht="16.5" customHeight="1">
      <c r="A8" s="197"/>
      <c r="B8" s="172"/>
      <c r="C8" s="172"/>
      <c r="D8" s="172"/>
      <c r="E8" s="172"/>
      <c r="F8" s="172"/>
      <c r="G8" s="172"/>
      <c r="H8" s="172"/>
      <c r="I8" s="172"/>
      <c r="J8" s="201"/>
      <c r="K8" s="190"/>
      <c r="L8" s="172"/>
      <c r="M8" s="172"/>
      <c r="N8" s="364"/>
      <c r="O8" s="364"/>
      <c r="P8" s="364"/>
      <c r="Q8" s="364"/>
      <c r="R8" s="364"/>
      <c r="S8" s="365"/>
      <c r="T8" s="286"/>
      <c r="U8" s="287"/>
      <c r="V8" s="397"/>
      <c r="W8" s="354" t="s">
        <v>3</v>
      </c>
      <c r="X8" s="444">
        <f>IF('入力シート'!B31="","",'入力シート'!B31)</f>
      </c>
      <c r="Y8" s="445"/>
      <c r="Z8" s="445"/>
      <c r="AA8" s="445"/>
      <c r="AB8" s="446"/>
      <c r="AC8" s="449" t="str">
        <f>IF('入力シート'!E38="","",'入力シート'!E38)&amp;"年度"</f>
        <v>年度</v>
      </c>
      <c r="AD8" s="360"/>
      <c r="AE8" s="314"/>
      <c r="AF8" s="415"/>
    </row>
    <row r="9" spans="1:32" s="5" customFormat="1" ht="19.5" customHeight="1">
      <c r="A9" s="197"/>
      <c r="B9" s="172"/>
      <c r="C9" s="172"/>
      <c r="D9" s="172"/>
      <c r="E9" s="172"/>
      <c r="F9" s="172"/>
      <c r="G9" s="172"/>
      <c r="H9" s="172"/>
      <c r="I9" s="172"/>
      <c r="J9" s="201"/>
      <c r="K9" s="190"/>
      <c r="L9" s="300" t="s">
        <v>18</v>
      </c>
      <c r="M9" s="172"/>
      <c r="N9" s="406" t="str">
        <f>IF('入力シート'!C17="","〒","〒"&amp;IF('入力シート'!C17="","",'入力シート'!C17)&amp;"-"&amp;IF('入力シート'!H17="","",'入力シート'!H17))</f>
        <v>〒</v>
      </c>
      <c r="O9" s="407"/>
      <c r="P9" s="407"/>
      <c r="Q9" s="407"/>
      <c r="R9" s="407"/>
      <c r="S9" s="407"/>
      <c r="T9" s="407"/>
      <c r="U9" s="408"/>
      <c r="V9" s="397"/>
      <c r="W9" s="290"/>
      <c r="X9" s="441"/>
      <c r="Y9" s="442"/>
      <c r="Z9" s="442"/>
      <c r="AA9" s="442"/>
      <c r="AB9" s="443"/>
      <c r="AC9" s="449"/>
      <c r="AD9" s="426"/>
      <c r="AE9" s="416"/>
      <c r="AF9" s="417"/>
    </row>
    <row r="10" spans="1:32" s="5" customFormat="1" ht="7.5" customHeight="1">
      <c r="A10" s="197"/>
      <c r="B10" s="172"/>
      <c r="C10" s="172"/>
      <c r="D10" s="172"/>
      <c r="E10" s="172"/>
      <c r="F10" s="172"/>
      <c r="G10" s="172"/>
      <c r="H10" s="172"/>
      <c r="I10" s="172"/>
      <c r="J10" s="201"/>
      <c r="K10" s="190"/>
      <c r="L10" s="172"/>
      <c r="M10" s="172"/>
      <c r="N10" s="400">
        <f>IF('入力シート'!B20="","",'入力シート'!B20)</f>
      </c>
      <c r="O10" s="401"/>
      <c r="P10" s="401"/>
      <c r="Q10" s="401"/>
      <c r="R10" s="401"/>
      <c r="S10" s="401"/>
      <c r="T10" s="401"/>
      <c r="U10" s="402"/>
      <c r="V10" s="397"/>
      <c r="W10" s="354" t="s">
        <v>5</v>
      </c>
      <c r="X10" s="311">
        <f>IF('入力シート'!B34="","",'入力シート'!B34)</f>
      </c>
      <c r="Y10" s="312"/>
      <c r="Z10" s="312"/>
      <c r="AA10" s="312"/>
      <c r="AB10" s="313"/>
      <c r="AC10" s="449"/>
      <c r="AD10" s="427"/>
      <c r="AE10" s="418"/>
      <c r="AF10" s="419"/>
    </row>
    <row r="11" spans="1:32" s="5" customFormat="1" ht="13.5" customHeight="1">
      <c r="A11" s="197"/>
      <c r="B11" s="172"/>
      <c r="C11" s="172"/>
      <c r="D11" s="172"/>
      <c r="E11" s="172"/>
      <c r="F11" s="172"/>
      <c r="G11" s="172"/>
      <c r="H11" s="172"/>
      <c r="I11" s="172"/>
      <c r="J11" s="201"/>
      <c r="K11" s="190"/>
      <c r="L11" s="172"/>
      <c r="M11" s="172"/>
      <c r="N11" s="400"/>
      <c r="O11" s="401"/>
      <c r="P11" s="401"/>
      <c r="Q11" s="401"/>
      <c r="R11" s="401"/>
      <c r="S11" s="401"/>
      <c r="T11" s="401"/>
      <c r="U11" s="402"/>
      <c r="V11" s="397"/>
      <c r="W11" s="289"/>
      <c r="X11" s="254"/>
      <c r="Y11" s="244"/>
      <c r="Z11" s="244"/>
      <c r="AA11" s="244"/>
      <c r="AB11" s="357"/>
      <c r="AC11" s="449"/>
      <c r="AD11" s="427"/>
      <c r="AE11" s="418"/>
      <c r="AF11" s="419"/>
    </row>
    <row r="12" spans="1:32" s="5" customFormat="1" ht="15" customHeight="1">
      <c r="A12" s="197"/>
      <c r="B12" s="172"/>
      <c r="C12" s="172"/>
      <c r="D12" s="172"/>
      <c r="E12" s="172"/>
      <c r="F12" s="172"/>
      <c r="G12" s="172"/>
      <c r="H12" s="172"/>
      <c r="I12" s="172"/>
      <c r="J12" s="202"/>
      <c r="K12" s="191"/>
      <c r="L12" s="172"/>
      <c r="M12" s="172"/>
      <c r="N12" s="403"/>
      <c r="O12" s="404"/>
      <c r="P12" s="404"/>
      <c r="Q12" s="404"/>
      <c r="R12" s="404"/>
      <c r="S12" s="404"/>
      <c r="T12" s="404"/>
      <c r="U12" s="405"/>
      <c r="V12" s="398"/>
      <c r="W12" s="290"/>
      <c r="X12" s="314"/>
      <c r="Y12" s="309"/>
      <c r="Z12" s="309"/>
      <c r="AA12" s="309"/>
      <c r="AB12" s="315"/>
      <c r="AC12" s="450"/>
      <c r="AD12" s="428"/>
      <c r="AE12" s="420"/>
      <c r="AF12" s="421"/>
    </row>
    <row r="13" spans="1:32" s="5" customFormat="1" ht="14.25" customHeight="1" hidden="1">
      <c r="A13" s="197"/>
      <c r="B13" s="172"/>
      <c r="C13" s="172"/>
      <c r="D13" s="172"/>
      <c r="E13" s="172"/>
      <c r="F13" s="172"/>
      <c r="G13" s="172"/>
      <c r="H13" s="172"/>
      <c r="I13" s="172"/>
      <c r="J13" s="9"/>
      <c r="K13" s="10"/>
      <c r="L13" s="301"/>
      <c r="M13" s="301"/>
      <c r="N13" s="11"/>
      <c r="O13" s="12"/>
      <c r="P13" s="12"/>
      <c r="Q13" s="12"/>
      <c r="R13" s="12"/>
      <c r="S13" s="12"/>
      <c r="T13" s="13"/>
      <c r="U13" s="11"/>
      <c r="V13" s="1"/>
      <c r="W13" s="1"/>
      <c r="X13" s="1"/>
      <c r="Y13" s="356" t="s">
        <v>4</v>
      </c>
      <c r="Z13" s="356"/>
      <c r="AA13" s="356"/>
      <c r="AB13" s="356"/>
      <c r="AC13" s="381" t="s">
        <v>5</v>
      </c>
      <c r="AD13" s="381"/>
      <c r="AE13" s="429"/>
      <c r="AF13" s="430"/>
    </row>
    <row r="14" spans="1:32" s="5" customFormat="1" ht="12.75" customHeight="1">
      <c r="A14" s="316" t="s">
        <v>6</v>
      </c>
      <c r="B14" s="203" t="s">
        <v>186</v>
      </c>
      <c r="C14" s="203"/>
      <c r="D14" s="203"/>
      <c r="E14" s="169"/>
      <c r="F14" s="169"/>
      <c r="G14" s="169"/>
      <c r="H14" s="453">
        <f>IF('入力シート'!B43="","",'入力シート'!B43)</f>
      </c>
      <c r="I14" s="453"/>
      <c r="J14" s="453"/>
      <c r="K14" s="454"/>
      <c r="L14" s="198" t="s">
        <v>24</v>
      </c>
      <c r="M14" s="364">
        <f>IF('入力シート'!B49="","",'入力シート'!B49)</f>
      </c>
      <c r="N14" s="364"/>
      <c r="O14" s="371" t="s">
        <v>46</v>
      </c>
      <c r="P14" s="372"/>
      <c r="Q14" s="373"/>
      <c r="R14" s="399" t="s">
        <v>55</v>
      </c>
      <c r="S14" s="424"/>
      <c r="T14" s="399" t="s">
        <v>47</v>
      </c>
      <c r="U14" s="372"/>
      <c r="V14" s="372"/>
      <c r="W14" s="373"/>
      <c r="X14" s="374" t="s">
        <v>27</v>
      </c>
      <c r="Y14" s="372"/>
      <c r="Z14" s="373"/>
      <c r="AA14" s="374" t="s">
        <v>28</v>
      </c>
      <c r="AB14" s="375"/>
      <c r="AC14" s="376"/>
      <c r="AD14" s="355" t="s">
        <v>34</v>
      </c>
      <c r="AE14" s="172"/>
      <c r="AF14" s="173"/>
    </row>
    <row r="15" spans="1:32" s="5" customFormat="1" ht="21" customHeight="1">
      <c r="A15" s="197"/>
      <c r="B15" s="206" t="s">
        <v>3</v>
      </c>
      <c r="C15" s="206"/>
      <c r="D15" s="206"/>
      <c r="E15" s="36"/>
      <c r="F15" s="36"/>
      <c r="G15" s="36"/>
      <c r="H15" s="364">
        <f>IF('入力シート'!B46="","",'入力シート'!B46)</f>
      </c>
      <c r="I15" s="364"/>
      <c r="J15" s="364"/>
      <c r="K15" s="364"/>
      <c r="L15" s="198"/>
      <c r="M15" s="364"/>
      <c r="N15" s="364"/>
      <c r="O15" s="297" t="s">
        <v>7</v>
      </c>
      <c r="P15" s="298"/>
      <c r="Q15" s="299"/>
      <c r="R15" s="192" t="s">
        <v>26</v>
      </c>
      <c r="S15" s="193"/>
      <c r="T15" s="409" t="s">
        <v>8</v>
      </c>
      <c r="U15" s="298"/>
      <c r="V15" s="298"/>
      <c r="W15" s="299"/>
      <c r="X15" s="380"/>
      <c r="Y15" s="298"/>
      <c r="Z15" s="299"/>
      <c r="AA15" s="192"/>
      <c r="AB15" s="297"/>
      <c r="AC15" s="377"/>
      <c r="AD15" s="172"/>
      <c r="AE15" s="172"/>
      <c r="AF15" s="173"/>
    </row>
    <row r="16" spans="1:32" s="5" customFormat="1" ht="23.25" customHeight="1">
      <c r="A16" s="197"/>
      <c r="B16" s="206" t="s">
        <v>185</v>
      </c>
      <c r="C16" s="206"/>
      <c r="D16" s="206"/>
      <c r="E16" s="19"/>
      <c r="F16" s="19"/>
      <c r="G16" s="20"/>
      <c r="H16" s="170">
        <f>IF('入力シート'!B52="","",'入力シート'!B52)</f>
      </c>
      <c r="I16" s="204" t="str">
        <f>IF('入力シート'!E52="","",'入力シート'!E52)&amp;"  年  "&amp;IF('入力シート'!H52="","",'入力シート'!H52)&amp;"  月  "&amp;IF('入力シート'!K52="","",'入力シート'!K52)&amp;"  日  "</f>
        <v>  年    月    日  </v>
      </c>
      <c r="J16" s="204"/>
      <c r="K16" s="205"/>
      <c r="L16" s="198"/>
      <c r="M16" s="364"/>
      <c r="N16" s="364"/>
      <c r="O16" s="297" t="s">
        <v>9</v>
      </c>
      <c r="P16" s="298"/>
      <c r="Q16" s="299"/>
      <c r="R16" s="194"/>
      <c r="S16" s="193"/>
      <c r="T16" s="192" t="s">
        <v>48</v>
      </c>
      <c r="U16" s="298"/>
      <c r="V16" s="298"/>
      <c r="W16" s="299"/>
      <c r="X16" s="380"/>
      <c r="Y16" s="298"/>
      <c r="Z16" s="299"/>
      <c r="AA16" s="192"/>
      <c r="AB16" s="297"/>
      <c r="AC16" s="377"/>
      <c r="AD16" s="172"/>
      <c r="AE16" s="172"/>
      <c r="AF16" s="173"/>
    </row>
    <row r="17" spans="1:32" s="5" customFormat="1" ht="22.5" customHeight="1">
      <c r="A17" s="197"/>
      <c r="B17" s="318" t="s">
        <v>21</v>
      </c>
      <c r="C17" s="331" t="s">
        <v>54</v>
      </c>
      <c r="D17" s="332"/>
      <c r="E17" s="311">
        <f>IF('入力シート'!B60="","",'入力シート'!B60)</f>
      </c>
      <c r="F17" s="312"/>
      <c r="G17" s="312"/>
      <c r="H17" s="312"/>
      <c r="I17" s="312"/>
      <c r="J17" s="312"/>
      <c r="K17" s="312"/>
      <c r="L17" s="312"/>
      <c r="M17" s="312"/>
      <c r="N17" s="313"/>
      <c r="O17" s="21"/>
      <c r="P17" s="22"/>
      <c r="Q17" s="366" t="s">
        <v>64</v>
      </c>
      <c r="R17" s="88">
        <f>IF('入力シート'!B71="","",'入力シート'!B71)</f>
      </c>
      <c r="S17" s="16" t="s">
        <v>62</v>
      </c>
      <c r="T17" s="23"/>
      <c r="U17" s="85">
        <f>IF(R19="","",IF(R19=12,1,R19+1))</f>
      </c>
      <c r="V17" s="410" t="s">
        <v>62</v>
      </c>
      <c r="W17" s="410"/>
      <c r="X17" s="24"/>
      <c r="Y17" s="15"/>
      <c r="Z17" s="15"/>
      <c r="AA17" s="82">
        <f>IF('入力シート'!$B$80='入力シート'!B83,VLOOKUP('入力シート'!$B$80,'入力シート'!$AZ$82:$AZ$87,1),1)</f>
        <v>1</v>
      </c>
      <c r="AB17" s="14" t="s">
        <v>30</v>
      </c>
      <c r="AC17" s="25"/>
      <c r="AD17" s="23"/>
      <c r="AE17" s="179">
        <f>IF('入力シート'!B113="","",'入力シート'!B113)</f>
      </c>
      <c r="AF17" s="26"/>
    </row>
    <row r="18" spans="1:32" s="5" customFormat="1" ht="22.5" customHeight="1">
      <c r="A18" s="197"/>
      <c r="B18" s="318"/>
      <c r="C18" s="333"/>
      <c r="D18" s="334"/>
      <c r="E18" s="314"/>
      <c r="F18" s="309"/>
      <c r="G18" s="309"/>
      <c r="H18" s="309"/>
      <c r="I18" s="309"/>
      <c r="J18" s="309"/>
      <c r="K18" s="309"/>
      <c r="L18" s="309"/>
      <c r="M18" s="309"/>
      <c r="N18" s="315"/>
      <c r="O18" s="27"/>
      <c r="P18" s="7"/>
      <c r="Q18" s="367"/>
      <c r="R18" s="18"/>
      <c r="S18" s="13"/>
      <c r="T18" s="18"/>
      <c r="U18" s="1"/>
      <c r="V18" s="1"/>
      <c r="W18" s="1"/>
      <c r="X18" s="28" t="s">
        <v>193</v>
      </c>
      <c r="Y18" s="83">
        <f>IF('入力シート'!D77="","",'入力シート'!D77)</f>
      </c>
      <c r="Z18" s="1" t="s">
        <v>98</v>
      </c>
      <c r="AA18" s="82">
        <f>IF('入力シート'!$B$80='入力シート'!B84,VLOOKUP('入力シート'!$B$80,'入力シート'!$AZ$82:$AZ$87,1),2)</f>
        <v>2</v>
      </c>
      <c r="AB18" s="14" t="s">
        <v>31</v>
      </c>
      <c r="AC18" s="25"/>
      <c r="AD18" s="29"/>
      <c r="AE18" s="451"/>
      <c r="AF18" s="30" t="s">
        <v>67</v>
      </c>
    </row>
    <row r="19" spans="1:32" s="5" customFormat="1" ht="22.5" customHeight="1">
      <c r="A19" s="197"/>
      <c r="B19" s="318"/>
      <c r="C19" s="331" t="s">
        <v>22</v>
      </c>
      <c r="D19" s="332"/>
      <c r="E19" s="311">
        <f>IF('入力シート'!B63="","",'入力シート'!B63)</f>
      </c>
      <c r="F19" s="312"/>
      <c r="G19" s="312"/>
      <c r="H19" s="312"/>
      <c r="I19" s="312"/>
      <c r="J19" s="312"/>
      <c r="K19" s="312"/>
      <c r="L19" s="312"/>
      <c r="M19" s="312"/>
      <c r="N19" s="313"/>
      <c r="O19" s="369">
        <f>'入力シート'!B68</f>
        <v>0</v>
      </c>
      <c r="P19" s="370"/>
      <c r="Q19" s="367"/>
      <c r="R19" s="87">
        <f>IF('入力シート'!G71="","",'入力シート'!G71)</f>
      </c>
      <c r="S19" s="31" t="s">
        <v>63</v>
      </c>
      <c r="T19" s="32"/>
      <c r="U19" s="86">
        <v>5</v>
      </c>
      <c r="V19" s="425" t="s">
        <v>63</v>
      </c>
      <c r="W19" s="425"/>
      <c r="X19" s="18"/>
      <c r="Y19" s="83">
        <f>IF('入力シート'!G77="","",'入力シート'!G77)</f>
      </c>
      <c r="Z19" s="1" t="s">
        <v>100</v>
      </c>
      <c r="AA19" s="82">
        <f>IF('入力シート'!$B$80='入力シート'!B85,VLOOKUP('入力シート'!$B$80,'入力シート'!$AZ$82:$AZ$87,1),3)</f>
        <v>3</v>
      </c>
      <c r="AB19" s="14" t="s">
        <v>32</v>
      </c>
      <c r="AC19" s="25"/>
      <c r="AD19" s="33"/>
      <c r="AE19" s="180"/>
      <c r="AF19" s="34"/>
    </row>
    <row r="20" spans="1:32" s="5" customFormat="1" ht="22.5" customHeight="1">
      <c r="A20" s="197"/>
      <c r="B20" s="318"/>
      <c r="C20" s="333"/>
      <c r="D20" s="334"/>
      <c r="E20" s="314"/>
      <c r="F20" s="309"/>
      <c r="G20" s="309"/>
      <c r="H20" s="309"/>
      <c r="I20" s="309"/>
      <c r="J20" s="309"/>
      <c r="K20" s="309"/>
      <c r="L20" s="309"/>
      <c r="M20" s="309"/>
      <c r="N20" s="315"/>
      <c r="O20" s="369"/>
      <c r="P20" s="370"/>
      <c r="Q20" s="367"/>
      <c r="R20" s="23"/>
      <c r="S20" s="35"/>
      <c r="T20" s="23"/>
      <c r="U20" s="36"/>
      <c r="V20" s="36"/>
      <c r="W20" s="36"/>
      <c r="X20" s="37"/>
      <c r="Y20" s="84">
        <f>IF('入力シート'!J77="","",'入力シート'!J77)</f>
      </c>
      <c r="Z20" s="1" t="s">
        <v>101</v>
      </c>
      <c r="AA20" s="82">
        <f>IF('入力シート'!$B$80='入力シート'!B86,VLOOKUP('入力シート'!$B$80,'入力シート'!$AZ$82:$AZ$87,1),4)</f>
        <v>4</v>
      </c>
      <c r="AB20" s="14" t="s">
        <v>29</v>
      </c>
      <c r="AC20" s="25"/>
      <c r="AD20" s="171" t="s">
        <v>35</v>
      </c>
      <c r="AE20" s="172"/>
      <c r="AF20" s="173"/>
    </row>
    <row r="21" spans="1:32" s="5" customFormat="1" ht="22.5" customHeight="1">
      <c r="A21" s="197"/>
      <c r="B21" s="291" t="s">
        <v>23</v>
      </c>
      <c r="C21" s="292"/>
      <c r="D21" s="303" t="s">
        <v>2</v>
      </c>
      <c r="E21" s="6"/>
      <c r="F21" s="39"/>
      <c r="G21" s="40"/>
      <c r="H21" s="455" t="str">
        <f>IF('入力シート'!C126="","〒","(〒"&amp;IF('入力シート'!C126="","",'入力シート'!C126)&amp;"-"&amp;IF('入力シート'!H126="","",'入力シート'!H126)&amp;")")</f>
        <v>〒</v>
      </c>
      <c r="I21" s="456"/>
      <c r="J21" s="456"/>
      <c r="K21" s="456"/>
      <c r="L21" s="456"/>
      <c r="M21" s="456"/>
      <c r="N21" s="457"/>
      <c r="O21" s="27"/>
      <c r="P21" s="7"/>
      <c r="Q21" s="367"/>
      <c r="R21" s="369">
        <f>'入力シート'!B74</f>
        <v>0</v>
      </c>
      <c r="S21" s="411"/>
      <c r="T21" s="369">
        <f>O19-R21</f>
        <v>0</v>
      </c>
      <c r="U21" s="370"/>
      <c r="V21" s="370"/>
      <c r="W21" s="411"/>
      <c r="X21" s="18"/>
      <c r="Y21" s="1"/>
      <c r="Z21" s="1"/>
      <c r="AA21" s="82">
        <f>IF('入力シート'!$B$80='入力シート'!B87,VLOOKUP('入力シート'!$B$80,'入力シート'!$AZ$82:$AZ$87,1),5)</f>
        <v>5</v>
      </c>
      <c r="AB21" s="14" t="s">
        <v>33</v>
      </c>
      <c r="AC21" s="38"/>
      <c r="AD21" s="174"/>
      <c r="AE21" s="172"/>
      <c r="AF21" s="173"/>
    </row>
    <row r="22" spans="1:32" s="5" customFormat="1" ht="22.5" customHeight="1">
      <c r="A22" s="197"/>
      <c r="B22" s="293"/>
      <c r="C22" s="294"/>
      <c r="D22" s="304"/>
      <c r="E22" s="6"/>
      <c r="F22" s="39"/>
      <c r="G22" s="40"/>
      <c r="H22" s="458">
        <f>IF('入力シート'!B129="","",'入力シート'!B129)</f>
      </c>
      <c r="I22" s="459"/>
      <c r="J22" s="459"/>
      <c r="K22" s="459"/>
      <c r="L22" s="459"/>
      <c r="M22" s="459"/>
      <c r="N22" s="460"/>
      <c r="O22" s="41"/>
      <c r="P22" s="8"/>
      <c r="Q22" s="368"/>
      <c r="R22" s="42"/>
      <c r="S22" s="43" t="s">
        <v>66</v>
      </c>
      <c r="T22" s="33"/>
      <c r="U22" s="19"/>
      <c r="V22" s="19"/>
      <c r="W22" s="17" t="s">
        <v>65</v>
      </c>
      <c r="X22" s="32"/>
      <c r="Y22" s="44"/>
      <c r="Z22" s="44"/>
      <c r="AA22" s="82">
        <f>IF('入力シート'!$B$80='入力シート'!B88,VLOOKUP('入力シート'!$B$80,'入力シート'!$AZ$82:$AZ$87,1),6)</f>
        <v>6</v>
      </c>
      <c r="AB22" s="422" t="str">
        <f>IF('入力シート'!B91="","その他","("&amp;IF('入力シート'!B91="","",'入力シート'!B91)&amp;")")</f>
        <v>その他</v>
      </c>
      <c r="AC22" s="423"/>
      <c r="AD22" s="23"/>
      <c r="AE22" s="179">
        <f>IF('入力シート'!B116="","",'入力シート'!B116)</f>
      </c>
      <c r="AF22" s="26"/>
    </row>
    <row r="23" spans="1:32" s="5" customFormat="1" ht="19.5" customHeight="1">
      <c r="A23" s="197"/>
      <c r="B23" s="293"/>
      <c r="C23" s="294"/>
      <c r="D23" s="305"/>
      <c r="E23" s="6"/>
      <c r="F23" s="39"/>
      <c r="G23" s="45"/>
      <c r="H23" s="461" t="str">
        <f>"（ＴＥＬ"&amp;IF('入力シート'!B132="","",'入力シート'!B132)&amp;")"</f>
        <v>（ＴＥＬ)</v>
      </c>
      <c r="I23" s="434"/>
      <c r="J23" s="434"/>
      <c r="K23" s="434"/>
      <c r="L23" s="434"/>
      <c r="M23" s="434"/>
      <c r="N23" s="462"/>
      <c r="O23" s="175" t="s">
        <v>69</v>
      </c>
      <c r="P23" s="176"/>
      <c r="Q23" s="176"/>
      <c r="R23" s="176"/>
      <c r="S23" s="179">
        <f>IF('入力シート'!B138=0,"",'入力シート'!B138)</f>
      </c>
      <c r="T23" s="179"/>
      <c r="U23" s="176" t="s">
        <v>68</v>
      </c>
      <c r="V23" s="176"/>
      <c r="W23" s="308">
        <f>IF('入力シート'!B141="","",'入力シート'!B141)</f>
      </c>
      <c r="X23" s="211" t="s">
        <v>70</v>
      </c>
      <c r="Y23" s="211"/>
      <c r="Z23" s="211"/>
      <c r="AA23" s="212"/>
      <c r="AB23" s="211"/>
      <c r="AC23" s="46"/>
      <c r="AD23" s="29"/>
      <c r="AE23" s="451"/>
      <c r="AF23" s="30" t="s">
        <v>64</v>
      </c>
    </row>
    <row r="24" spans="1:32" s="5" customFormat="1" ht="21" customHeight="1">
      <c r="A24" s="197"/>
      <c r="B24" s="293"/>
      <c r="C24" s="294"/>
      <c r="D24" s="303" t="s">
        <v>13</v>
      </c>
      <c r="E24" s="47"/>
      <c r="F24" s="39"/>
      <c r="G24" s="47" t="s">
        <v>49</v>
      </c>
      <c r="H24" s="48"/>
      <c r="I24" s="156"/>
      <c r="J24" s="181" t="s">
        <v>0</v>
      </c>
      <c r="K24" s="182"/>
      <c r="L24" s="171"/>
      <c r="M24" s="302">
        <f>IF('入力シート'!E135="","",'入力シート'!E135)</f>
      </c>
      <c r="N24" s="302"/>
      <c r="O24" s="177"/>
      <c r="P24" s="178"/>
      <c r="Q24" s="178"/>
      <c r="R24" s="178"/>
      <c r="S24" s="180"/>
      <c r="T24" s="180"/>
      <c r="U24" s="178"/>
      <c r="V24" s="178"/>
      <c r="W24" s="309"/>
      <c r="X24" s="213"/>
      <c r="Y24" s="213"/>
      <c r="Z24" s="213"/>
      <c r="AA24" s="213"/>
      <c r="AB24" s="213"/>
      <c r="AC24" s="20"/>
      <c r="AD24" s="33"/>
      <c r="AE24" s="180"/>
      <c r="AF24" s="34"/>
    </row>
    <row r="25" spans="1:32" s="5" customFormat="1" ht="19.5" customHeight="1">
      <c r="A25" s="197"/>
      <c r="B25" s="293"/>
      <c r="C25" s="294"/>
      <c r="D25" s="306"/>
      <c r="E25" s="47"/>
      <c r="F25" s="39"/>
      <c r="G25" s="47"/>
      <c r="H25" s="438">
        <f>IF('入力シート'!B123="","",'入力シート'!B123)</f>
      </c>
      <c r="I25" s="439"/>
      <c r="J25" s="439"/>
      <c r="K25" s="439"/>
      <c r="L25" s="439"/>
      <c r="M25" s="439"/>
      <c r="N25" s="440"/>
      <c r="O25" s="217" t="s">
        <v>25</v>
      </c>
      <c r="P25" s="218"/>
      <c r="Q25" s="219"/>
      <c r="R25" s="388">
        <f>IF('入力シート'!$B$94='入力シート'!B97,VLOOKUP('入力シート'!$B$94,'入力シート'!AZ97:AZ99,1),1)</f>
        <v>1</v>
      </c>
      <c r="S25" s="390" t="s">
        <v>71</v>
      </c>
      <c r="T25" s="390"/>
      <c r="U25" s="390"/>
      <c r="V25" s="36"/>
      <c r="W25" s="176"/>
      <c r="X25" s="385">
        <f>IF('入力シート'!$B$94='入力シート'!B98,VLOOKUP('入力シート'!$B$94,'入力シート'!AZ97:AZ99,1),2)</f>
        <v>2</v>
      </c>
      <c r="Y25" s="176" t="s">
        <v>72</v>
      </c>
      <c r="Z25" s="176"/>
      <c r="AA25" s="176"/>
      <c r="AB25" s="385">
        <f>IF('入力シート'!$B$94='入力シート'!B99,VLOOKUP('入力シート'!$B$94,'入力シート'!AZ97:AZ99,1),3)</f>
        <v>3</v>
      </c>
      <c r="AC25" s="211" t="s">
        <v>73</v>
      </c>
      <c r="AD25" s="211"/>
      <c r="AE25" s="211"/>
      <c r="AF25" s="382"/>
    </row>
    <row r="26" spans="1:32" s="5" customFormat="1" ht="19.5" customHeight="1" thickBot="1">
      <c r="A26" s="317"/>
      <c r="B26" s="295"/>
      <c r="C26" s="296"/>
      <c r="D26" s="307"/>
      <c r="E26" s="49"/>
      <c r="F26" s="50"/>
      <c r="G26" s="49"/>
      <c r="H26" s="463"/>
      <c r="I26" s="464"/>
      <c r="J26" s="464"/>
      <c r="K26" s="464"/>
      <c r="L26" s="464"/>
      <c r="M26" s="464"/>
      <c r="N26" s="465"/>
      <c r="O26" s="220"/>
      <c r="P26" s="221"/>
      <c r="Q26" s="222"/>
      <c r="R26" s="389"/>
      <c r="S26" s="391"/>
      <c r="T26" s="391"/>
      <c r="U26" s="391"/>
      <c r="V26" s="51"/>
      <c r="W26" s="387"/>
      <c r="X26" s="386"/>
      <c r="Y26" s="387"/>
      <c r="Z26" s="387"/>
      <c r="AA26" s="387"/>
      <c r="AB26" s="386"/>
      <c r="AC26" s="383"/>
      <c r="AD26" s="383"/>
      <c r="AE26" s="383"/>
      <c r="AF26" s="384"/>
    </row>
    <row r="27" spans="1:32" s="5" customFormat="1" ht="15" customHeight="1" thickBot="1">
      <c r="A27" s="52"/>
      <c r="B27" s="52"/>
      <c r="C27" s="52"/>
      <c r="D27" s="52"/>
      <c r="E27" s="52"/>
      <c r="F27" s="52"/>
      <c r="G27" s="215"/>
      <c r="H27" s="215"/>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row>
    <row r="28" spans="1:32" s="5" customFormat="1" ht="13.5" customHeight="1">
      <c r="A28" s="319" t="s">
        <v>36</v>
      </c>
      <c r="B28" s="264" t="s">
        <v>53</v>
      </c>
      <c r="C28" s="265"/>
      <c r="D28" s="265"/>
      <c r="E28" s="265"/>
      <c r="F28" s="265"/>
      <c r="G28" s="266"/>
      <c r="H28" s="266"/>
      <c r="I28" s="266"/>
      <c r="J28" s="255" t="s">
        <v>37</v>
      </c>
      <c r="K28" s="256"/>
      <c r="L28" s="256"/>
      <c r="M28" s="257"/>
      <c r="N28" s="183" t="s">
        <v>40</v>
      </c>
      <c r="O28" s="184"/>
      <c r="P28" s="184"/>
      <c r="Q28" s="184"/>
      <c r="R28" s="185"/>
      <c r="S28" s="392" t="s">
        <v>123</v>
      </c>
      <c r="T28" s="393"/>
      <c r="U28" s="393"/>
      <c r="V28" s="393"/>
      <c r="W28" s="393"/>
      <c r="X28" s="53"/>
      <c r="Y28" s="251" t="s">
        <v>41</v>
      </c>
      <c r="Z28" s="352">
        <f>IF('入力シート'!$B$102='入力シート'!B105,VLOOKUP('入力シート'!$B$102,'入力シート'!$AZ$105:$AZ$107,1),1)</f>
        <v>1</v>
      </c>
      <c r="AA28" s="343" t="s">
        <v>129</v>
      </c>
      <c r="AB28" s="344"/>
      <c r="AC28" s="344"/>
      <c r="AD28" s="344"/>
      <c r="AE28" s="344"/>
      <c r="AF28" s="345"/>
    </row>
    <row r="29" spans="1:32" s="5" customFormat="1" ht="10.5" customHeight="1">
      <c r="A29" s="320"/>
      <c r="B29" s="267"/>
      <c r="C29" s="267"/>
      <c r="D29" s="267"/>
      <c r="E29" s="267"/>
      <c r="F29" s="267"/>
      <c r="G29" s="267"/>
      <c r="H29" s="267"/>
      <c r="I29" s="267"/>
      <c r="J29" s="258"/>
      <c r="K29" s="259"/>
      <c r="L29" s="259"/>
      <c r="M29" s="260"/>
      <c r="N29" s="186"/>
      <c r="O29" s="187"/>
      <c r="P29" s="187"/>
      <c r="Q29" s="187"/>
      <c r="R29" s="188"/>
      <c r="S29" s="394"/>
      <c r="T29" s="395"/>
      <c r="U29" s="395"/>
      <c r="V29" s="395"/>
      <c r="W29" s="395"/>
      <c r="X29" s="54"/>
      <c r="Y29" s="252"/>
      <c r="Z29" s="353"/>
      <c r="AA29" s="346"/>
      <c r="AB29" s="347"/>
      <c r="AC29" s="347"/>
      <c r="AD29" s="347"/>
      <c r="AE29" s="347"/>
      <c r="AF29" s="348"/>
    </row>
    <row r="30" spans="1:32" s="5" customFormat="1" ht="10.5" customHeight="1">
      <c r="A30" s="320"/>
      <c r="B30" s="267"/>
      <c r="C30" s="267"/>
      <c r="D30" s="267"/>
      <c r="E30" s="267"/>
      <c r="F30" s="267"/>
      <c r="G30" s="267"/>
      <c r="H30" s="267"/>
      <c r="I30" s="267"/>
      <c r="J30" s="258"/>
      <c r="K30" s="259"/>
      <c r="L30" s="259"/>
      <c r="M30" s="260"/>
      <c r="N30" s="223" t="s">
        <v>38</v>
      </c>
      <c r="O30" s="224"/>
      <c r="P30" s="223" t="s">
        <v>39</v>
      </c>
      <c r="Q30" s="229"/>
      <c r="R30" s="224"/>
      <c r="S30" s="394"/>
      <c r="T30" s="395"/>
      <c r="U30" s="395"/>
      <c r="V30" s="395"/>
      <c r="W30" s="395"/>
      <c r="X30" s="54"/>
      <c r="Y30" s="252"/>
      <c r="Z30" s="353"/>
      <c r="AA30" s="349"/>
      <c r="AB30" s="350"/>
      <c r="AC30" s="350"/>
      <c r="AD30" s="350"/>
      <c r="AE30" s="350"/>
      <c r="AF30" s="351"/>
    </row>
    <row r="31" spans="1:32" s="5" customFormat="1" ht="10.5" customHeight="1">
      <c r="A31" s="320"/>
      <c r="B31" s="267"/>
      <c r="C31" s="267"/>
      <c r="D31" s="267"/>
      <c r="E31" s="267"/>
      <c r="F31" s="267"/>
      <c r="G31" s="267"/>
      <c r="H31" s="267"/>
      <c r="I31" s="267"/>
      <c r="J31" s="258"/>
      <c r="K31" s="259"/>
      <c r="L31" s="259"/>
      <c r="M31" s="260"/>
      <c r="N31" s="225"/>
      <c r="O31" s="226"/>
      <c r="P31" s="225"/>
      <c r="Q31" s="230"/>
      <c r="R31" s="226"/>
      <c r="S31" s="254">
        <f>IF('入力シート'!B159="","",'入力シート'!B159)</f>
      </c>
      <c r="T31" s="269" t="s">
        <v>74</v>
      </c>
      <c r="U31" s="244">
        <f>IF('入力シート'!E159="","",'入力シート'!E159)</f>
      </c>
      <c r="V31" s="244"/>
      <c r="W31" s="269" t="s">
        <v>75</v>
      </c>
      <c r="X31" s="54"/>
      <c r="Y31" s="252"/>
      <c r="Z31" s="353">
        <f>IF('入力シート'!$B$102='入力シート'!B106,VLOOKUP('入力シート'!$B$102,'入力シート'!$AZ$105:$AZ$107,1),2)</f>
        <v>2</v>
      </c>
      <c r="AA31" s="341" t="s">
        <v>130</v>
      </c>
      <c r="AB31" s="341"/>
      <c r="AC31" s="341"/>
      <c r="AD31" s="341"/>
      <c r="AE31" s="341"/>
      <c r="AF31" s="342"/>
    </row>
    <row r="32" spans="1:32" s="5" customFormat="1" ht="10.5" customHeight="1">
      <c r="A32" s="320"/>
      <c r="B32" s="267"/>
      <c r="C32" s="267"/>
      <c r="D32" s="267"/>
      <c r="E32" s="267"/>
      <c r="F32" s="267"/>
      <c r="G32" s="267"/>
      <c r="H32" s="267"/>
      <c r="I32" s="267"/>
      <c r="J32" s="261"/>
      <c r="K32" s="262"/>
      <c r="L32" s="262"/>
      <c r="M32" s="263"/>
      <c r="N32" s="227"/>
      <c r="O32" s="228"/>
      <c r="P32" s="227"/>
      <c r="Q32" s="231"/>
      <c r="R32" s="228"/>
      <c r="S32" s="254"/>
      <c r="T32" s="269"/>
      <c r="U32" s="244"/>
      <c r="V32" s="244"/>
      <c r="W32" s="269"/>
      <c r="X32" s="54"/>
      <c r="Y32" s="252"/>
      <c r="Z32" s="353"/>
      <c r="AA32" s="341"/>
      <c r="AB32" s="341"/>
      <c r="AC32" s="341"/>
      <c r="AD32" s="341"/>
      <c r="AE32" s="341"/>
      <c r="AF32" s="342"/>
    </row>
    <row r="33" spans="1:32" s="5" customFormat="1" ht="24.75" customHeight="1">
      <c r="A33" s="320"/>
      <c r="B33" s="267"/>
      <c r="C33" s="267"/>
      <c r="D33" s="267"/>
      <c r="E33" s="267"/>
      <c r="F33" s="267"/>
      <c r="G33" s="267"/>
      <c r="H33" s="267"/>
      <c r="I33" s="267"/>
      <c r="J33" s="55" t="s">
        <v>120</v>
      </c>
      <c r="K33" s="95">
        <f>IF('入力シート'!E148="","",'入力シート'!E148)</f>
      </c>
      <c r="L33" s="56" t="s">
        <v>119</v>
      </c>
      <c r="M33" s="94" t="str">
        <f>IF('入力シート'!H148="","",'入力シート'!H148)&amp;"．"&amp;IF('入力シート'!K148="","",'入力シート'!K148)</f>
        <v>．</v>
      </c>
      <c r="N33" s="91">
        <f>IF('入力シート'!C153="","",'入力シート'!C153)</f>
      </c>
      <c r="O33" s="57" t="s">
        <v>128</v>
      </c>
      <c r="P33" s="279"/>
      <c r="Q33" s="280"/>
      <c r="R33" s="281"/>
      <c r="S33" s="58"/>
      <c r="T33" s="59"/>
      <c r="U33" s="59"/>
      <c r="V33" s="59"/>
      <c r="W33" s="59"/>
      <c r="X33" s="54"/>
      <c r="Y33" s="252"/>
      <c r="Z33" s="89">
        <f>IF('入力シート'!$B$102='入力シート'!B107,VLOOKUP('入力シート'!$B$102,'入力シート'!$AZ$105:$AZ$107,1),3)</f>
        <v>3</v>
      </c>
      <c r="AA33" s="431" t="str">
        <f>IF('入力シート'!B110="","その他","("&amp;IF('入力シート'!B110="","",'入力シート'!B110)&amp;")")</f>
        <v>その他</v>
      </c>
      <c r="AB33" s="432"/>
      <c r="AC33" s="432"/>
      <c r="AD33" s="432"/>
      <c r="AE33" s="432"/>
      <c r="AF33" s="60"/>
    </row>
    <row r="34" spans="1:32" s="5" customFormat="1" ht="24.75" customHeight="1">
      <c r="A34" s="320"/>
      <c r="B34" s="322" t="s">
        <v>11</v>
      </c>
      <c r="C34" s="323"/>
      <c r="D34" s="324"/>
      <c r="E34" s="61"/>
      <c r="F34" s="61"/>
      <c r="G34" s="62"/>
      <c r="H34" s="242"/>
      <c r="I34" s="452"/>
      <c r="J34" s="63" t="s">
        <v>121</v>
      </c>
      <c r="K34" s="95">
        <f>IF('入力シート'!E149="","",'入力シート'!E149)</f>
      </c>
      <c r="L34" s="64" t="s">
        <v>119</v>
      </c>
      <c r="M34" s="93" t="str">
        <f>IF('入力シート'!H149="","",'入力シート'!H149)&amp;"．"&amp;IF('入力シート'!K149="","",'入力シート'!K149)</f>
        <v>．</v>
      </c>
      <c r="N34" s="92">
        <f>IF('入力シート'!C154="","",'入力シート'!C154)</f>
      </c>
      <c r="O34" s="65" t="s">
        <v>128</v>
      </c>
      <c r="P34" s="245">
        <f>IF(N33:N37="","",SUM(N33:N37))</f>
      </c>
      <c r="Q34" s="246"/>
      <c r="R34" s="66" t="s">
        <v>128</v>
      </c>
      <c r="S34" s="58"/>
      <c r="T34" s="244">
        <f>IF('入力シート'!B162="","",'入力シート'!B162)</f>
      </c>
      <c r="U34" s="244"/>
      <c r="V34" s="244"/>
      <c r="W34" s="59" t="s">
        <v>76</v>
      </c>
      <c r="X34" s="54"/>
      <c r="Y34" s="253"/>
      <c r="Z34" s="90"/>
      <c r="AA34" s="433"/>
      <c r="AB34" s="434"/>
      <c r="AC34" s="434"/>
      <c r="AD34" s="434"/>
      <c r="AE34" s="434"/>
      <c r="AF34" s="34"/>
    </row>
    <row r="35" spans="1:32" s="5" customFormat="1" ht="6" customHeight="1" hidden="1">
      <c r="A35" s="320"/>
      <c r="B35" s="325"/>
      <c r="C35" s="326"/>
      <c r="D35" s="327"/>
      <c r="E35" s="61"/>
      <c r="F35" s="61"/>
      <c r="G35" s="62"/>
      <c r="H35" s="268"/>
      <c r="I35" s="270"/>
      <c r="J35" s="67"/>
      <c r="K35" s="79"/>
      <c r="L35" s="68"/>
      <c r="M35" s="80"/>
      <c r="N35" s="81"/>
      <c r="O35" s="69"/>
      <c r="P35" s="70"/>
      <c r="Q35" s="71"/>
      <c r="R35" s="72"/>
      <c r="S35" s="58"/>
      <c r="T35" s="59"/>
      <c r="U35" s="59"/>
      <c r="V35" s="59"/>
      <c r="W35" s="59"/>
      <c r="X35" s="54"/>
      <c r="Y35" s="248" t="s">
        <v>50</v>
      </c>
      <c r="Z35" s="203" t="s">
        <v>42</v>
      </c>
      <c r="AA35" s="247"/>
      <c r="AB35" s="172"/>
      <c r="AC35" s="208" t="s">
        <v>44</v>
      </c>
      <c r="AD35" s="206"/>
      <c r="AE35" s="172"/>
      <c r="AF35" s="214" t="s">
        <v>43</v>
      </c>
    </row>
    <row r="36" spans="1:32" s="5" customFormat="1" ht="18" customHeight="1">
      <c r="A36" s="320"/>
      <c r="B36" s="325"/>
      <c r="C36" s="326"/>
      <c r="D36" s="327"/>
      <c r="E36" s="61"/>
      <c r="F36" s="61"/>
      <c r="G36" s="62"/>
      <c r="H36" s="268"/>
      <c r="I36" s="270"/>
      <c r="J36" s="242" t="s">
        <v>122</v>
      </c>
      <c r="K36" s="273">
        <f>IF('入力シート'!E150="","",'入力シート'!E150)</f>
      </c>
      <c r="L36" s="64" t="s">
        <v>119</v>
      </c>
      <c r="M36" s="232" t="str">
        <f>IF('入力シート'!H150="","",'入力シート'!H150)&amp;"．"&amp;IF('入力シート'!K150="","",'入力シート'!K150)</f>
        <v>．</v>
      </c>
      <c r="N36" s="275">
        <f>IF('入力シート'!C155="","",'入力シート'!C155)</f>
      </c>
      <c r="O36" s="277" t="s">
        <v>128</v>
      </c>
      <c r="P36" s="268"/>
      <c r="Q36" s="269"/>
      <c r="R36" s="270"/>
      <c r="S36" s="394" t="s">
        <v>77</v>
      </c>
      <c r="T36" s="395"/>
      <c r="U36" s="395"/>
      <c r="V36" s="395"/>
      <c r="W36" s="395"/>
      <c r="X36" s="54"/>
      <c r="Y36" s="249"/>
      <c r="Z36" s="203"/>
      <c r="AA36" s="172"/>
      <c r="AB36" s="172"/>
      <c r="AC36" s="172"/>
      <c r="AD36" s="172"/>
      <c r="AE36" s="172"/>
      <c r="AF36" s="214"/>
    </row>
    <row r="37" spans="1:32" s="5" customFormat="1" ht="6.75" customHeight="1" thickBot="1">
      <c r="A37" s="321"/>
      <c r="B37" s="328"/>
      <c r="C37" s="329"/>
      <c r="D37" s="330"/>
      <c r="E37" s="73"/>
      <c r="F37" s="73"/>
      <c r="G37" s="74"/>
      <c r="H37" s="243"/>
      <c r="I37" s="272"/>
      <c r="J37" s="243"/>
      <c r="K37" s="274"/>
      <c r="L37" s="75"/>
      <c r="M37" s="233"/>
      <c r="N37" s="276"/>
      <c r="O37" s="278"/>
      <c r="P37" s="243"/>
      <c r="Q37" s="271"/>
      <c r="R37" s="272"/>
      <c r="S37" s="76"/>
      <c r="T37" s="77"/>
      <c r="U37" s="77"/>
      <c r="V37" s="77"/>
      <c r="W37" s="77"/>
      <c r="X37" s="78"/>
      <c r="Y37" s="249"/>
      <c r="Z37" s="206"/>
      <c r="AA37" s="172"/>
      <c r="AB37" s="172"/>
      <c r="AC37" s="172"/>
      <c r="AD37" s="172"/>
      <c r="AE37" s="172"/>
      <c r="AF37" s="234"/>
    </row>
    <row r="38" spans="1:32" s="5" customFormat="1" ht="8.25" customHeight="1">
      <c r="A38" s="310"/>
      <c r="B38" s="236" t="s">
        <v>58</v>
      </c>
      <c r="C38" s="237"/>
      <c r="D38" s="237"/>
      <c r="E38" s="237"/>
      <c r="F38" s="237"/>
      <c r="G38" s="237"/>
      <c r="H38" s="237"/>
      <c r="I38" s="237"/>
      <c r="J38" s="237"/>
      <c r="K38" s="237"/>
      <c r="L38" s="237"/>
      <c r="M38" s="237"/>
      <c r="N38" s="237"/>
      <c r="O38" s="237"/>
      <c r="P38" s="237"/>
      <c r="Q38" s="237"/>
      <c r="R38" s="237"/>
      <c r="S38" s="237"/>
      <c r="T38" s="237"/>
      <c r="U38" s="237"/>
      <c r="V38" s="237"/>
      <c r="W38" s="237"/>
      <c r="X38" s="238"/>
      <c r="Y38" s="249"/>
      <c r="Z38" s="172"/>
      <c r="AA38" s="172"/>
      <c r="AB38" s="172"/>
      <c r="AC38" s="172"/>
      <c r="AD38" s="172"/>
      <c r="AE38" s="172"/>
      <c r="AF38" s="173"/>
    </row>
    <row r="39" spans="1:32" s="5" customFormat="1" ht="8.25" customHeight="1">
      <c r="A39" s="298"/>
      <c r="B39" s="239"/>
      <c r="C39" s="239"/>
      <c r="D39" s="239"/>
      <c r="E39" s="239"/>
      <c r="F39" s="239"/>
      <c r="G39" s="239"/>
      <c r="H39" s="239"/>
      <c r="I39" s="239"/>
      <c r="J39" s="239"/>
      <c r="K39" s="239"/>
      <c r="L39" s="239"/>
      <c r="M39" s="239"/>
      <c r="N39" s="239"/>
      <c r="O39" s="239"/>
      <c r="P39" s="239"/>
      <c r="Q39" s="239"/>
      <c r="R39" s="239"/>
      <c r="S39" s="239"/>
      <c r="T39" s="239"/>
      <c r="U39" s="239"/>
      <c r="V39" s="239"/>
      <c r="W39" s="239"/>
      <c r="X39" s="240"/>
      <c r="Y39" s="249"/>
      <c r="Z39" s="206"/>
      <c r="AA39" s="172"/>
      <c r="AB39" s="172"/>
      <c r="AC39" s="172"/>
      <c r="AD39" s="172"/>
      <c r="AE39" s="172"/>
      <c r="AF39" s="173"/>
    </row>
    <row r="40" spans="1:32" s="5" customFormat="1" ht="8.25" customHeight="1">
      <c r="A40" s="298"/>
      <c r="B40" s="239"/>
      <c r="C40" s="239"/>
      <c r="D40" s="239"/>
      <c r="E40" s="239"/>
      <c r="F40" s="239"/>
      <c r="G40" s="239"/>
      <c r="H40" s="239"/>
      <c r="I40" s="239"/>
      <c r="J40" s="239"/>
      <c r="K40" s="239"/>
      <c r="L40" s="239"/>
      <c r="M40" s="239"/>
      <c r="N40" s="239"/>
      <c r="O40" s="239"/>
      <c r="P40" s="239"/>
      <c r="Q40" s="239"/>
      <c r="R40" s="239"/>
      <c r="S40" s="239"/>
      <c r="T40" s="239"/>
      <c r="U40" s="239"/>
      <c r="V40" s="239"/>
      <c r="W40" s="239"/>
      <c r="X40" s="240"/>
      <c r="Y40" s="249"/>
      <c r="Z40" s="172"/>
      <c r="AA40" s="172"/>
      <c r="AB40" s="172"/>
      <c r="AC40" s="172"/>
      <c r="AD40" s="172"/>
      <c r="AE40" s="172"/>
      <c r="AF40" s="173"/>
    </row>
    <row r="41" spans="1:32" s="5" customFormat="1" ht="8.25" customHeight="1">
      <c r="A41" s="298"/>
      <c r="B41" s="239"/>
      <c r="C41" s="239"/>
      <c r="D41" s="239"/>
      <c r="E41" s="239"/>
      <c r="F41" s="239"/>
      <c r="G41" s="239"/>
      <c r="H41" s="239"/>
      <c r="I41" s="239"/>
      <c r="J41" s="239"/>
      <c r="K41" s="239"/>
      <c r="L41" s="239"/>
      <c r="M41" s="239"/>
      <c r="N41" s="239"/>
      <c r="O41" s="239"/>
      <c r="P41" s="239"/>
      <c r="Q41" s="239"/>
      <c r="R41" s="239"/>
      <c r="S41" s="239"/>
      <c r="T41" s="239"/>
      <c r="U41" s="239"/>
      <c r="V41" s="239"/>
      <c r="W41" s="239"/>
      <c r="X41" s="240"/>
      <c r="Y41" s="249"/>
      <c r="Z41" s="209"/>
      <c r="AA41" s="172"/>
      <c r="AB41" s="172"/>
      <c r="AC41" s="172"/>
      <c r="AD41" s="172"/>
      <c r="AE41" s="172"/>
      <c r="AF41" s="173"/>
    </row>
    <row r="42" spans="1:32" s="5" customFormat="1" ht="8.25" customHeight="1">
      <c r="A42" s="298"/>
      <c r="B42" s="239"/>
      <c r="C42" s="239"/>
      <c r="D42" s="239"/>
      <c r="E42" s="239"/>
      <c r="F42" s="239"/>
      <c r="G42" s="239"/>
      <c r="H42" s="239"/>
      <c r="I42" s="239"/>
      <c r="J42" s="239"/>
      <c r="K42" s="239"/>
      <c r="L42" s="239"/>
      <c r="M42" s="239"/>
      <c r="N42" s="239"/>
      <c r="O42" s="239"/>
      <c r="P42" s="239"/>
      <c r="Q42" s="239"/>
      <c r="R42" s="239"/>
      <c r="S42" s="239"/>
      <c r="T42" s="239"/>
      <c r="U42" s="239"/>
      <c r="V42" s="239"/>
      <c r="W42" s="239"/>
      <c r="X42" s="240"/>
      <c r="Y42" s="249"/>
      <c r="Z42" s="172"/>
      <c r="AA42" s="172"/>
      <c r="AB42" s="172"/>
      <c r="AC42" s="172"/>
      <c r="AD42" s="172"/>
      <c r="AE42" s="172"/>
      <c r="AF42" s="173"/>
    </row>
    <row r="43" spans="1:32" s="5" customFormat="1" ht="8.25" customHeight="1">
      <c r="A43" s="298"/>
      <c r="B43" s="239"/>
      <c r="C43" s="239"/>
      <c r="D43" s="239"/>
      <c r="E43" s="239"/>
      <c r="F43" s="239"/>
      <c r="G43" s="239"/>
      <c r="H43" s="239"/>
      <c r="I43" s="239"/>
      <c r="J43" s="239"/>
      <c r="K43" s="239"/>
      <c r="L43" s="239"/>
      <c r="M43" s="239"/>
      <c r="N43" s="239"/>
      <c r="O43" s="239"/>
      <c r="P43" s="239"/>
      <c r="Q43" s="239"/>
      <c r="R43" s="239"/>
      <c r="S43" s="239"/>
      <c r="T43" s="239"/>
      <c r="U43" s="239"/>
      <c r="V43" s="239"/>
      <c r="W43" s="239"/>
      <c r="X43" s="240"/>
      <c r="Y43" s="249"/>
      <c r="Z43" s="209"/>
      <c r="AA43" s="172"/>
      <c r="AB43" s="172"/>
      <c r="AC43" s="172"/>
      <c r="AD43" s="172"/>
      <c r="AE43" s="172"/>
      <c r="AF43" s="173"/>
    </row>
    <row r="44" spans="1:32" s="5" customFormat="1" ht="8.25" customHeight="1">
      <c r="A44" s="298"/>
      <c r="B44" s="239"/>
      <c r="C44" s="239"/>
      <c r="D44" s="239"/>
      <c r="E44" s="239"/>
      <c r="F44" s="239"/>
      <c r="G44" s="239"/>
      <c r="H44" s="239"/>
      <c r="I44" s="239"/>
      <c r="J44" s="239"/>
      <c r="K44" s="239"/>
      <c r="L44" s="239"/>
      <c r="M44" s="239"/>
      <c r="N44" s="239"/>
      <c r="O44" s="239"/>
      <c r="P44" s="239"/>
      <c r="Q44" s="239"/>
      <c r="R44" s="239"/>
      <c r="S44" s="239"/>
      <c r="T44" s="239"/>
      <c r="U44" s="239"/>
      <c r="V44" s="239"/>
      <c r="W44" s="239"/>
      <c r="X44" s="240"/>
      <c r="Y44" s="249"/>
      <c r="Z44" s="172"/>
      <c r="AA44" s="172"/>
      <c r="AB44" s="172"/>
      <c r="AC44" s="172"/>
      <c r="AD44" s="172"/>
      <c r="AE44" s="172"/>
      <c r="AF44" s="173"/>
    </row>
    <row r="45" spans="1:32" s="5" customFormat="1" ht="8.25" customHeight="1">
      <c r="A45" s="298"/>
      <c r="B45" s="239"/>
      <c r="C45" s="239"/>
      <c r="D45" s="239"/>
      <c r="E45" s="239"/>
      <c r="F45" s="239"/>
      <c r="G45" s="239"/>
      <c r="H45" s="239"/>
      <c r="I45" s="239"/>
      <c r="J45" s="239"/>
      <c r="K45" s="239"/>
      <c r="L45" s="239"/>
      <c r="M45" s="239"/>
      <c r="N45" s="239"/>
      <c r="O45" s="239"/>
      <c r="P45" s="239"/>
      <c r="Q45" s="239"/>
      <c r="R45" s="239"/>
      <c r="S45" s="239"/>
      <c r="T45" s="239"/>
      <c r="U45" s="239"/>
      <c r="V45" s="239"/>
      <c r="W45" s="239"/>
      <c r="X45" s="240"/>
      <c r="Y45" s="249"/>
      <c r="Z45" s="209" t="s">
        <v>12</v>
      </c>
      <c r="AA45" s="172"/>
      <c r="AB45" s="206"/>
      <c r="AC45" s="209" t="s">
        <v>45</v>
      </c>
      <c r="AD45" s="209"/>
      <c r="AE45" s="206"/>
      <c r="AF45" s="173"/>
    </row>
    <row r="46" spans="1:32" s="5" customFormat="1" ht="9" customHeight="1" thickBot="1">
      <c r="A46" s="298"/>
      <c r="B46" s="239"/>
      <c r="C46" s="239"/>
      <c r="D46" s="239"/>
      <c r="E46" s="239"/>
      <c r="F46" s="239"/>
      <c r="G46" s="239"/>
      <c r="H46" s="239"/>
      <c r="I46" s="239"/>
      <c r="J46" s="239"/>
      <c r="K46" s="239"/>
      <c r="L46" s="239"/>
      <c r="M46" s="239"/>
      <c r="N46" s="239"/>
      <c r="O46" s="239"/>
      <c r="P46" s="239"/>
      <c r="Q46" s="239"/>
      <c r="R46" s="239"/>
      <c r="S46" s="239"/>
      <c r="T46" s="239"/>
      <c r="U46" s="239"/>
      <c r="V46" s="239"/>
      <c r="W46" s="239"/>
      <c r="X46" s="240"/>
      <c r="Y46" s="250"/>
      <c r="Z46" s="241"/>
      <c r="AA46" s="241"/>
      <c r="AB46" s="207"/>
      <c r="AC46" s="210"/>
      <c r="AD46" s="210"/>
      <c r="AE46" s="207"/>
      <c r="AF46" s="235"/>
    </row>
    <row r="47" ht="9.75" customHeight="1"/>
  </sheetData>
  <sheetProtection/>
  <mergeCells count="140">
    <mergeCell ref="H25:N26"/>
    <mergeCell ref="AC8:AC12"/>
    <mergeCell ref="AE17:AE19"/>
    <mergeCell ref="AE22:AE24"/>
    <mergeCell ref="R21:S21"/>
    <mergeCell ref="H34:I37"/>
    <mergeCell ref="H14:K14"/>
    <mergeCell ref="H15:K15"/>
    <mergeCell ref="H21:N21"/>
    <mergeCell ref="H22:N22"/>
    <mergeCell ref="H23:N23"/>
    <mergeCell ref="T21:W21"/>
    <mergeCell ref="AE5:AF8"/>
    <mergeCell ref="AE9:AF12"/>
    <mergeCell ref="AB22:AC22"/>
    <mergeCell ref="R14:S14"/>
    <mergeCell ref="T16:W16"/>
    <mergeCell ref="W10:W12"/>
    <mergeCell ref="V19:W19"/>
    <mergeCell ref="AD9:AD12"/>
    <mergeCell ref="AE13:AF13"/>
    <mergeCell ref="V5:V12"/>
    <mergeCell ref="T14:W14"/>
    <mergeCell ref="N10:U12"/>
    <mergeCell ref="N9:U9"/>
    <mergeCell ref="T15:W15"/>
    <mergeCell ref="V17:W17"/>
    <mergeCell ref="R25:R26"/>
    <mergeCell ref="S25:U26"/>
    <mergeCell ref="X25:X26"/>
    <mergeCell ref="Y25:AA26"/>
    <mergeCell ref="W31:W32"/>
    <mergeCell ref="U31:V32"/>
    <mergeCell ref="T31:T32"/>
    <mergeCell ref="S28:W30"/>
    <mergeCell ref="Z31:Z32"/>
    <mergeCell ref="AE4:AF4"/>
    <mergeCell ref="AA14:AC16"/>
    <mergeCell ref="AC4:AD4"/>
    <mergeCell ref="X14:Z16"/>
    <mergeCell ref="AC13:AD13"/>
    <mergeCell ref="AC25:AF26"/>
    <mergeCell ref="AB25:AB26"/>
    <mergeCell ref="X5:AB7"/>
    <mergeCell ref="X8:AB9"/>
    <mergeCell ref="AC5:AC7"/>
    <mergeCell ref="AD14:AF16"/>
    <mergeCell ref="Y13:AB13"/>
    <mergeCell ref="X10:AB12"/>
    <mergeCell ref="AD5:AD8"/>
    <mergeCell ref="N1:R1"/>
    <mergeCell ref="N3:R3"/>
    <mergeCell ref="N2:R2"/>
    <mergeCell ref="M4:T4"/>
    <mergeCell ref="A1:M3"/>
    <mergeCell ref="N5:S8"/>
    <mergeCell ref="S1:Y3"/>
    <mergeCell ref="A4:D4"/>
    <mergeCell ref="I4:J4"/>
    <mergeCell ref="K4:L4"/>
    <mergeCell ref="AA31:AF32"/>
    <mergeCell ref="AA28:AF30"/>
    <mergeCell ref="Z28:Z30"/>
    <mergeCell ref="C19:D20"/>
    <mergeCell ref="B16:D16"/>
    <mergeCell ref="W8:W9"/>
    <mergeCell ref="A38:A46"/>
    <mergeCell ref="E17:N18"/>
    <mergeCell ref="E19:N20"/>
    <mergeCell ref="A14:A26"/>
    <mergeCell ref="B17:B20"/>
    <mergeCell ref="A28:A37"/>
    <mergeCell ref="B34:D37"/>
    <mergeCell ref="C17:D18"/>
    <mergeCell ref="B15:D15"/>
    <mergeCell ref="M14:N16"/>
    <mergeCell ref="T5:U8"/>
    <mergeCell ref="W5:W7"/>
    <mergeCell ref="B21:C26"/>
    <mergeCell ref="O15:Q15"/>
    <mergeCell ref="O16:Q16"/>
    <mergeCell ref="L9:M13"/>
    <mergeCell ref="M24:N24"/>
    <mergeCell ref="D21:D23"/>
    <mergeCell ref="D24:D26"/>
    <mergeCell ref="W23:W24"/>
    <mergeCell ref="B28:I33"/>
    <mergeCell ref="P36:R37"/>
    <mergeCell ref="K36:K37"/>
    <mergeCell ref="N36:N37"/>
    <mergeCell ref="O36:O37"/>
    <mergeCell ref="P33:R33"/>
    <mergeCell ref="J36:J37"/>
    <mergeCell ref="T34:V34"/>
    <mergeCell ref="P34:Q34"/>
    <mergeCell ref="AA35:AB36"/>
    <mergeCell ref="Y35:Y46"/>
    <mergeCell ref="Y28:Y34"/>
    <mergeCell ref="S31:S32"/>
    <mergeCell ref="J28:M32"/>
    <mergeCell ref="AA33:AE34"/>
    <mergeCell ref="S36:W36"/>
    <mergeCell ref="AF35:AF36"/>
    <mergeCell ref="G27:AF27"/>
    <mergeCell ref="O25:Q26"/>
    <mergeCell ref="N30:O32"/>
    <mergeCell ref="P30:R32"/>
    <mergeCell ref="M36:M37"/>
    <mergeCell ref="AF37:AF46"/>
    <mergeCell ref="AB45:AB46"/>
    <mergeCell ref="B38:X46"/>
    <mergeCell ref="Z35:Z36"/>
    <mergeCell ref="AE45:AE46"/>
    <mergeCell ref="Z37:AE38"/>
    <mergeCell ref="Z39:AE40"/>
    <mergeCell ref="AD35:AE36"/>
    <mergeCell ref="AC35:AC36"/>
    <mergeCell ref="AC45:AD46"/>
    <mergeCell ref="Z41:AE42"/>
    <mergeCell ref="Z43:AE44"/>
    <mergeCell ref="Z45:AA46"/>
    <mergeCell ref="K5:K12"/>
    <mergeCell ref="R15:S16"/>
    <mergeCell ref="A5:I13"/>
    <mergeCell ref="L14:L16"/>
    <mergeCell ref="L5:M8"/>
    <mergeCell ref="J5:J12"/>
    <mergeCell ref="B14:D14"/>
    <mergeCell ref="I16:K16"/>
    <mergeCell ref="O14:Q14"/>
    <mergeCell ref="AD20:AF21"/>
    <mergeCell ref="O23:R24"/>
    <mergeCell ref="S23:T24"/>
    <mergeCell ref="J24:L24"/>
    <mergeCell ref="N28:R29"/>
    <mergeCell ref="U23:V24"/>
    <mergeCell ref="X23:AB24"/>
    <mergeCell ref="Q17:Q22"/>
    <mergeCell ref="O19:P20"/>
    <mergeCell ref="W25:W26"/>
  </mergeCells>
  <printOptions/>
  <pageMargins left="0.4724409448818898" right="0.5118110236220472" top="0.5118110236220472" bottom="0.31496062992125984" header="0.5118110236220472" footer="0.5118110236220472"/>
  <pageSetup blackAndWhite="1"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codeName="Sheet2">
    <tabColor theme="5" tint="-0.24997000396251678"/>
  </sheetPr>
  <dimension ref="A1:AZ164"/>
  <sheetViews>
    <sheetView tabSelected="1" zoomScalePageLayoutView="0" workbookViewId="0" topLeftCell="A1">
      <selection activeCell="V31" sqref="V31"/>
    </sheetView>
  </sheetViews>
  <sheetFormatPr defaultColWidth="2.50390625" defaultRowHeight="13.5"/>
  <cols>
    <col min="1" max="1" width="2.50390625" style="97" customWidth="1"/>
    <col min="2" max="4" width="3.00390625" style="97" bestFit="1" customWidth="1"/>
    <col min="5" max="51" width="2.50390625" style="97" customWidth="1"/>
    <col min="52" max="52" width="2.50390625" style="97" hidden="1" customWidth="1"/>
    <col min="53" max="16384" width="2.50390625" style="97" customWidth="1"/>
  </cols>
  <sheetData>
    <row r="1" spans="1:30" ht="39.75" customHeight="1">
      <c r="A1" s="476" t="s">
        <v>146</v>
      </c>
      <c r="B1" s="476"/>
      <c r="C1" s="476"/>
      <c r="D1" s="476"/>
      <c r="E1" s="476"/>
      <c r="F1" s="476"/>
      <c r="G1" s="476"/>
      <c r="H1" s="476"/>
      <c r="I1" s="476"/>
      <c r="J1" s="476"/>
      <c r="K1" s="476"/>
      <c r="L1" s="476"/>
      <c r="M1" s="476"/>
      <c r="N1" s="476"/>
      <c r="O1" s="476"/>
      <c r="P1" s="476"/>
      <c r="Q1" s="476"/>
      <c r="R1" s="476"/>
      <c r="S1" s="476"/>
      <c r="T1" s="476"/>
      <c r="U1" s="476"/>
      <c r="V1" s="476"/>
      <c r="W1" s="476"/>
      <c r="X1" s="476"/>
      <c r="Y1" s="476"/>
      <c r="Z1" s="476"/>
      <c r="AA1" s="476"/>
      <c r="AB1" s="476"/>
      <c r="AC1" s="476"/>
      <c r="AD1" s="476"/>
    </row>
    <row r="2" spans="1:30" ht="39.75" customHeight="1">
      <c r="A2" s="476" t="s">
        <v>147</v>
      </c>
      <c r="B2" s="476"/>
      <c r="C2" s="476"/>
      <c r="D2" s="476"/>
      <c r="E2" s="476"/>
      <c r="F2" s="476"/>
      <c r="G2" s="476"/>
      <c r="H2" s="476"/>
      <c r="I2" s="476"/>
      <c r="J2" s="476"/>
      <c r="K2" s="476"/>
      <c r="L2" s="476"/>
      <c r="M2" s="476"/>
      <c r="N2" s="476"/>
      <c r="O2" s="476"/>
      <c r="P2" s="476"/>
      <c r="Q2" s="476"/>
      <c r="R2" s="476"/>
      <c r="S2" s="476"/>
      <c r="T2" s="476"/>
      <c r="U2" s="476"/>
      <c r="V2" s="476"/>
      <c r="W2" s="476"/>
      <c r="X2" s="476"/>
      <c r="Y2" s="476"/>
      <c r="Z2" s="476"/>
      <c r="AA2" s="476"/>
      <c r="AB2" s="476"/>
      <c r="AC2" s="476"/>
      <c r="AD2" s="476"/>
    </row>
    <row r="3" ht="14.25" thickBot="1"/>
    <row r="4" spans="2:30" ht="13.5">
      <c r="B4" s="137"/>
      <c r="C4" s="138" t="s">
        <v>148</v>
      </c>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9"/>
    </row>
    <row r="5" spans="2:30" ht="14.25" thickBot="1">
      <c r="B5" s="140"/>
      <c r="C5" s="108" t="s">
        <v>149</v>
      </c>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41"/>
    </row>
    <row r="6" spans="2:30" ht="15" thickBot="1" thickTop="1">
      <c r="B6" s="140"/>
      <c r="C6" s="114"/>
      <c r="D6" s="115"/>
      <c r="E6" s="116"/>
      <c r="F6" s="108" t="s">
        <v>169</v>
      </c>
      <c r="G6" s="108"/>
      <c r="H6" s="108"/>
      <c r="I6" s="108"/>
      <c r="J6" s="108"/>
      <c r="K6" s="108"/>
      <c r="L6" s="108"/>
      <c r="M6" s="108"/>
      <c r="N6" s="108"/>
      <c r="O6" s="108"/>
      <c r="P6" s="108"/>
      <c r="Q6" s="108"/>
      <c r="R6" s="108"/>
      <c r="S6" s="108"/>
      <c r="T6" s="108"/>
      <c r="U6" s="108"/>
      <c r="V6" s="108"/>
      <c r="W6" s="108"/>
      <c r="X6" s="108"/>
      <c r="Y6" s="108"/>
      <c r="Z6" s="108"/>
      <c r="AA6" s="108"/>
      <c r="AB6" s="108"/>
      <c r="AC6" s="108"/>
      <c r="AD6" s="141"/>
    </row>
    <row r="7" spans="2:30" ht="15" thickBot="1" thickTop="1">
      <c r="B7" s="142"/>
      <c r="C7" s="143" t="s">
        <v>168</v>
      </c>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4"/>
    </row>
    <row r="8" spans="2:30" ht="13.5">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row>
    <row r="9" spans="2:30" ht="13.5">
      <c r="B9" s="108"/>
      <c r="C9" s="108"/>
      <c r="D9" s="108"/>
      <c r="E9" s="108"/>
      <c r="F9" s="108"/>
      <c r="G9" s="108"/>
      <c r="H9" s="108"/>
      <c r="I9" s="108"/>
      <c r="J9" s="147" t="s">
        <v>178</v>
      </c>
      <c r="K9" s="148"/>
      <c r="L9" s="148"/>
      <c r="M9" s="148"/>
      <c r="N9" s="148"/>
      <c r="O9" s="148"/>
      <c r="P9" s="148"/>
      <c r="Q9" s="148"/>
      <c r="R9" s="148"/>
      <c r="S9" s="148"/>
      <c r="T9" s="148"/>
      <c r="U9" s="148"/>
      <c r="V9" s="148"/>
      <c r="W9" s="148"/>
      <c r="X9" s="148"/>
      <c r="Y9" s="148"/>
      <c r="Z9" s="149"/>
      <c r="AA9" s="108"/>
      <c r="AB9" s="108"/>
      <c r="AC9" s="108"/>
      <c r="AD9" s="108"/>
    </row>
    <row r="10" spans="2:30" ht="13.5">
      <c r="B10" s="108"/>
      <c r="C10" s="108"/>
      <c r="D10" s="108"/>
      <c r="E10" s="108"/>
      <c r="F10" s="108"/>
      <c r="G10" s="108"/>
      <c r="H10" s="108"/>
      <c r="I10" s="108"/>
      <c r="J10" s="150" t="s">
        <v>170</v>
      </c>
      <c r="K10" s="151"/>
      <c r="L10" s="151"/>
      <c r="M10" s="151"/>
      <c r="N10" s="151"/>
      <c r="O10" s="151"/>
      <c r="P10" s="151"/>
      <c r="Q10" s="151"/>
      <c r="R10" s="151"/>
      <c r="S10" s="151"/>
      <c r="T10" s="151"/>
      <c r="U10" s="151"/>
      <c r="V10" s="151"/>
      <c r="W10" s="151"/>
      <c r="X10" s="151"/>
      <c r="Y10" s="151"/>
      <c r="Z10" s="152"/>
      <c r="AA10" s="108"/>
      <c r="AB10" s="108"/>
      <c r="AC10" s="108"/>
      <c r="AD10" s="108"/>
    </row>
    <row r="12" spans="1:14" s="99" customFormat="1" ht="19.5" customHeight="1">
      <c r="A12" s="98" t="s">
        <v>89</v>
      </c>
      <c r="B12" s="98"/>
      <c r="C12" s="98"/>
      <c r="D12" s="98"/>
      <c r="E12" s="98"/>
      <c r="F12" s="98"/>
      <c r="G12" s="98"/>
      <c r="H12" s="98"/>
      <c r="I12" s="98"/>
      <c r="J12" s="98"/>
      <c r="K12" s="98"/>
      <c r="L12" s="98"/>
      <c r="M12" s="98"/>
      <c r="N12" s="98"/>
    </row>
    <row r="13" spans="1:8" ht="14.25" thickBot="1">
      <c r="A13" s="97" t="s">
        <v>78</v>
      </c>
      <c r="B13" s="477" t="s">
        <v>90</v>
      </c>
      <c r="C13" s="477"/>
      <c r="D13" s="477"/>
      <c r="E13" s="477"/>
      <c r="F13" s="477"/>
      <c r="G13" s="477"/>
      <c r="H13" s="477"/>
    </row>
    <row r="14" spans="2:18" s="100" customFormat="1" ht="30" customHeight="1" thickBot="1" thickTop="1">
      <c r="B14" s="466"/>
      <c r="C14" s="467"/>
      <c r="D14" s="467"/>
      <c r="E14" s="467"/>
      <c r="F14" s="467"/>
      <c r="G14" s="467"/>
      <c r="H14" s="467"/>
      <c r="I14" s="467"/>
      <c r="J14" s="467"/>
      <c r="K14" s="467"/>
      <c r="L14" s="467"/>
      <c r="M14" s="467"/>
      <c r="N14" s="467"/>
      <c r="O14" s="467"/>
      <c r="P14" s="467"/>
      <c r="Q14" s="468"/>
      <c r="R14" s="101"/>
    </row>
    <row r="15" ht="14.25" thickTop="1"/>
    <row r="16" spans="1:2" ht="14.25" thickBot="1">
      <c r="A16" s="97" t="s">
        <v>86</v>
      </c>
      <c r="B16" s="97" t="s">
        <v>79</v>
      </c>
    </row>
    <row r="17" spans="1:12" s="100" customFormat="1" ht="30" customHeight="1" thickBot="1" thickTop="1">
      <c r="A17" s="102"/>
      <c r="B17" s="103" t="s">
        <v>49</v>
      </c>
      <c r="C17" s="466"/>
      <c r="D17" s="467"/>
      <c r="E17" s="468"/>
      <c r="F17" s="480" t="s">
        <v>134</v>
      </c>
      <c r="G17" s="481"/>
      <c r="H17" s="466"/>
      <c r="I17" s="467"/>
      <c r="J17" s="467"/>
      <c r="K17" s="467"/>
      <c r="L17" s="468"/>
    </row>
    <row r="18" ht="14.25" thickTop="1"/>
    <row r="19" spans="1:2" ht="14.25" thickBot="1">
      <c r="A19" s="97" t="s">
        <v>87</v>
      </c>
      <c r="B19" s="97" t="s">
        <v>80</v>
      </c>
    </row>
    <row r="20" spans="2:17" s="100" customFormat="1" ht="30" customHeight="1" thickBot="1" thickTop="1">
      <c r="B20" s="466"/>
      <c r="C20" s="467"/>
      <c r="D20" s="467"/>
      <c r="E20" s="467"/>
      <c r="F20" s="467"/>
      <c r="G20" s="467"/>
      <c r="H20" s="467"/>
      <c r="I20" s="467"/>
      <c r="J20" s="467"/>
      <c r="K20" s="467"/>
      <c r="L20" s="467"/>
      <c r="M20" s="467"/>
      <c r="N20" s="467"/>
      <c r="O20" s="467"/>
      <c r="P20" s="467"/>
      <c r="Q20" s="468"/>
    </row>
    <row r="21" ht="14.25" thickTop="1"/>
    <row r="22" spans="1:2" ht="14.25" thickBot="1">
      <c r="A22" s="97" t="s">
        <v>88</v>
      </c>
      <c r="B22" s="97" t="s">
        <v>0</v>
      </c>
    </row>
    <row r="23" spans="2:12" s="100" customFormat="1" ht="30" customHeight="1" thickBot="1" thickTop="1">
      <c r="B23" s="145">
        <v>0</v>
      </c>
      <c r="C23" s="145">
        <v>0</v>
      </c>
      <c r="D23" s="146">
        <v>0</v>
      </c>
      <c r="E23" s="466"/>
      <c r="F23" s="467"/>
      <c r="G23" s="467"/>
      <c r="H23" s="467"/>
      <c r="I23" s="467"/>
      <c r="J23" s="467"/>
      <c r="K23" s="467"/>
      <c r="L23" s="468"/>
    </row>
    <row r="24" spans="2:12" ht="14.25" thickTop="1">
      <c r="B24" s="105"/>
      <c r="C24" s="105"/>
      <c r="D24" s="105"/>
      <c r="E24" s="106"/>
      <c r="F24" s="107"/>
      <c r="G24" s="107"/>
      <c r="H24" s="107"/>
      <c r="I24" s="107"/>
      <c r="J24" s="107"/>
      <c r="K24" s="107"/>
      <c r="L24" s="107"/>
    </row>
    <row r="26" s="99" customFormat="1" ht="19.5" customHeight="1">
      <c r="A26" s="99" t="s">
        <v>177</v>
      </c>
    </row>
    <row r="27" spans="1:2" ht="14.25" thickBot="1">
      <c r="A27" s="97" t="s">
        <v>81</v>
      </c>
      <c r="B27" s="97" t="s">
        <v>133</v>
      </c>
    </row>
    <row r="28" spans="2:7" s="100" customFormat="1" ht="30" customHeight="1" thickBot="1" thickTop="1">
      <c r="B28" s="466"/>
      <c r="C28" s="467"/>
      <c r="D28" s="467"/>
      <c r="E28" s="467"/>
      <c r="F28" s="467"/>
      <c r="G28" s="468"/>
    </row>
    <row r="29" ht="14.25" thickTop="1"/>
    <row r="30" spans="1:2" ht="14.25" thickBot="1">
      <c r="A30" s="97" t="s">
        <v>82</v>
      </c>
      <c r="B30" s="97" t="s">
        <v>3</v>
      </c>
    </row>
    <row r="31" spans="2:7" s="100" customFormat="1" ht="30" customHeight="1" thickBot="1" thickTop="1">
      <c r="B31" s="466"/>
      <c r="C31" s="467"/>
      <c r="D31" s="467"/>
      <c r="E31" s="467"/>
      <c r="F31" s="467"/>
      <c r="G31" s="468"/>
    </row>
    <row r="32" ht="14.25" thickTop="1"/>
    <row r="33" spans="1:2" ht="14.25" thickBot="1">
      <c r="A33" s="97" t="s">
        <v>83</v>
      </c>
      <c r="B33" s="97" t="s">
        <v>84</v>
      </c>
    </row>
    <row r="34" spans="2:11" s="100" customFormat="1" ht="30" customHeight="1" thickBot="1" thickTop="1">
      <c r="B34" s="466"/>
      <c r="C34" s="467"/>
      <c r="D34" s="467"/>
      <c r="E34" s="467"/>
      <c r="F34" s="467"/>
      <c r="G34" s="467"/>
      <c r="H34" s="467"/>
      <c r="I34" s="467"/>
      <c r="J34" s="467"/>
      <c r="K34" s="468"/>
    </row>
    <row r="35" ht="14.25" thickTop="1"/>
    <row r="36" spans="2:8" ht="13.5">
      <c r="B36" s="108"/>
      <c r="C36" s="108"/>
      <c r="D36" s="108"/>
      <c r="E36" s="108"/>
      <c r="F36" s="108"/>
      <c r="G36" s="108"/>
      <c r="H36" s="109"/>
    </row>
    <row r="37" s="99" customFormat="1" ht="19.5" customHeight="1" thickBot="1">
      <c r="A37" s="99" t="s">
        <v>194</v>
      </c>
    </row>
    <row r="38" spans="2:7" s="100" customFormat="1" ht="30" customHeight="1" thickBot="1" thickTop="1">
      <c r="B38" s="482" t="s">
        <v>193</v>
      </c>
      <c r="C38" s="482"/>
      <c r="D38" s="482"/>
      <c r="E38" s="469"/>
      <c r="F38" s="470"/>
      <c r="G38" s="100" t="s">
        <v>57</v>
      </c>
    </row>
    <row r="39" ht="14.25" thickTop="1"/>
    <row r="41" s="99" customFormat="1" ht="19.5" customHeight="1">
      <c r="A41" s="99" t="s">
        <v>85</v>
      </c>
    </row>
    <row r="42" spans="1:2" ht="14.25" thickBot="1">
      <c r="A42" s="97" t="s">
        <v>78</v>
      </c>
      <c r="B42" s="97" t="s">
        <v>127</v>
      </c>
    </row>
    <row r="43" spans="2:16" s="100" customFormat="1" ht="30" customHeight="1" thickBot="1" thickTop="1">
      <c r="B43" s="469"/>
      <c r="C43" s="471"/>
      <c r="D43" s="471"/>
      <c r="E43" s="471"/>
      <c r="F43" s="471"/>
      <c r="G43" s="470"/>
      <c r="K43" s="110"/>
      <c r="L43" s="110"/>
      <c r="M43" s="110"/>
      <c r="N43" s="110"/>
      <c r="O43" s="110"/>
      <c r="P43" s="110"/>
    </row>
    <row r="44" spans="2:16" ht="14.25" thickTop="1">
      <c r="B44" s="107"/>
      <c r="C44" s="107"/>
      <c r="D44" s="107"/>
      <c r="E44" s="107"/>
      <c r="F44" s="107"/>
      <c r="G44" s="107"/>
      <c r="K44" s="108"/>
      <c r="L44" s="108"/>
      <c r="M44" s="108"/>
      <c r="N44" s="108"/>
      <c r="O44" s="108"/>
      <c r="P44" s="108"/>
    </row>
    <row r="45" spans="1:2" ht="14.25" thickBot="1">
      <c r="A45" s="97" t="s">
        <v>118</v>
      </c>
      <c r="B45" s="97" t="s">
        <v>3</v>
      </c>
    </row>
    <row r="46" spans="2:7" s="100" customFormat="1" ht="30" customHeight="1" thickBot="1" thickTop="1">
      <c r="B46" s="469"/>
      <c r="C46" s="471"/>
      <c r="D46" s="471"/>
      <c r="E46" s="471"/>
      <c r="F46" s="471"/>
      <c r="G46" s="470"/>
    </row>
    <row r="47" s="100" customFormat="1" ht="14.25" thickTop="1"/>
    <row r="48" spans="1:2" ht="14.25" thickBot="1">
      <c r="A48" s="97" t="s">
        <v>94</v>
      </c>
      <c r="B48" s="97" t="s">
        <v>91</v>
      </c>
    </row>
    <row r="49" spans="2:7" s="100" customFormat="1" ht="30" customHeight="1" thickBot="1" thickTop="1">
      <c r="B49" s="469"/>
      <c r="C49" s="471"/>
      <c r="D49" s="471"/>
      <c r="E49" s="471"/>
      <c r="F49" s="471"/>
      <c r="G49" s="470"/>
    </row>
    <row r="50" ht="14.25" thickTop="1"/>
    <row r="51" spans="1:18" ht="14.25" thickBot="1">
      <c r="A51" s="159" t="s">
        <v>187</v>
      </c>
      <c r="B51" s="159" t="s">
        <v>185</v>
      </c>
      <c r="C51" s="157"/>
      <c r="D51" s="157"/>
      <c r="E51" s="157"/>
      <c r="F51" s="157"/>
      <c r="G51" s="157"/>
      <c r="H51" s="157"/>
      <c r="I51" s="157"/>
      <c r="J51" s="157"/>
      <c r="K51" s="157"/>
      <c r="L51" s="157"/>
      <c r="M51" s="157"/>
      <c r="N51" s="157"/>
      <c r="O51" s="157"/>
      <c r="P51" s="157"/>
      <c r="Q51" s="157"/>
      <c r="R51" s="157"/>
    </row>
    <row r="52" spans="1:18" ht="22.5" thickBot="1" thickTop="1">
      <c r="A52" s="158"/>
      <c r="B52" s="486"/>
      <c r="C52" s="487"/>
      <c r="D52" s="158"/>
      <c r="E52" s="478"/>
      <c r="F52" s="479"/>
      <c r="G52" s="158" t="s">
        <v>10</v>
      </c>
      <c r="H52" s="478"/>
      <c r="I52" s="479"/>
      <c r="J52" s="158" t="s">
        <v>100</v>
      </c>
      <c r="K52" s="478"/>
      <c r="L52" s="479"/>
      <c r="M52" s="158" t="s">
        <v>101</v>
      </c>
      <c r="N52" s="158"/>
      <c r="O52" s="158"/>
      <c r="P52" s="158"/>
      <c r="Q52" s="158"/>
      <c r="R52" s="158"/>
    </row>
    <row r="53" spans="1:52" ht="14.25" thickTop="1">
      <c r="A53" s="157"/>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row>
    <row r="54" spans="1:52" ht="13.5">
      <c r="A54" s="157"/>
      <c r="B54" s="157"/>
      <c r="C54" s="161" t="s">
        <v>151</v>
      </c>
      <c r="D54" s="162"/>
      <c r="E54" s="162"/>
      <c r="F54" s="162"/>
      <c r="G54" s="163"/>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c r="AP54" s="157"/>
      <c r="AQ54" s="157"/>
      <c r="AR54" s="157"/>
      <c r="AS54" s="157"/>
      <c r="AT54" s="157"/>
      <c r="AU54" s="157"/>
      <c r="AV54" s="157"/>
      <c r="AW54" s="157"/>
      <c r="AX54" s="157"/>
      <c r="AY54" s="157"/>
      <c r="AZ54" s="157"/>
    </row>
    <row r="55" spans="1:52" ht="13.5">
      <c r="A55" s="157"/>
      <c r="B55" s="157"/>
      <c r="C55" s="164" t="s">
        <v>188</v>
      </c>
      <c r="D55" s="160"/>
      <c r="E55" s="160"/>
      <c r="F55" s="160"/>
      <c r="G55" s="165"/>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7"/>
      <c r="AO55" s="157"/>
      <c r="AP55" s="157"/>
      <c r="AQ55" s="157"/>
      <c r="AR55" s="157"/>
      <c r="AS55" s="157"/>
      <c r="AT55" s="157"/>
      <c r="AU55" s="157"/>
      <c r="AV55" s="157"/>
      <c r="AW55" s="157"/>
      <c r="AX55" s="157"/>
      <c r="AY55" s="157"/>
      <c r="AZ55" s="159" t="s">
        <v>189</v>
      </c>
    </row>
    <row r="56" spans="1:52" ht="13.5">
      <c r="A56" s="157"/>
      <c r="B56" s="157"/>
      <c r="C56" s="164" t="s">
        <v>190</v>
      </c>
      <c r="D56" s="160"/>
      <c r="E56" s="160"/>
      <c r="F56" s="160"/>
      <c r="G56" s="165"/>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57"/>
      <c r="AZ56" s="159" t="s">
        <v>191</v>
      </c>
    </row>
    <row r="57" spans="1:52" s="108" customFormat="1" ht="13.5">
      <c r="A57" s="157"/>
      <c r="B57" s="157"/>
      <c r="C57" s="166" t="s">
        <v>192</v>
      </c>
      <c r="D57" s="167"/>
      <c r="E57" s="167"/>
      <c r="F57" s="167"/>
      <c r="G57" s="168"/>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c r="AR57" s="157"/>
      <c r="AS57" s="157"/>
      <c r="AT57" s="157"/>
      <c r="AU57" s="157"/>
      <c r="AV57" s="157"/>
      <c r="AW57" s="157"/>
      <c r="AX57" s="157"/>
      <c r="AY57" s="157"/>
      <c r="AZ57" s="159" t="s">
        <v>99</v>
      </c>
    </row>
    <row r="59" spans="1:2" ht="14.25" thickBot="1">
      <c r="A59" s="97" t="s">
        <v>88</v>
      </c>
      <c r="B59" s="97" t="s">
        <v>92</v>
      </c>
    </row>
    <row r="60" spans="2:17" s="100" customFormat="1" ht="30" customHeight="1" thickBot="1" thickTop="1">
      <c r="B60" s="466"/>
      <c r="C60" s="467"/>
      <c r="D60" s="467"/>
      <c r="E60" s="467"/>
      <c r="F60" s="467"/>
      <c r="G60" s="467"/>
      <c r="H60" s="467"/>
      <c r="I60" s="467"/>
      <c r="J60" s="467"/>
      <c r="K60" s="467"/>
      <c r="L60" s="467"/>
      <c r="M60" s="467"/>
      <c r="N60" s="467"/>
      <c r="O60" s="467"/>
      <c r="P60" s="467"/>
      <c r="Q60" s="468"/>
    </row>
    <row r="61" ht="14.25" thickTop="1"/>
    <row r="62" spans="1:2" ht="14.25" thickBot="1">
      <c r="A62" s="97" t="s">
        <v>94</v>
      </c>
      <c r="B62" s="97" t="s">
        <v>93</v>
      </c>
    </row>
    <row r="63" spans="2:17" s="100" customFormat="1" ht="30" customHeight="1" thickBot="1" thickTop="1">
      <c r="B63" s="466"/>
      <c r="C63" s="467"/>
      <c r="D63" s="467"/>
      <c r="E63" s="467"/>
      <c r="F63" s="467"/>
      <c r="G63" s="467"/>
      <c r="H63" s="467"/>
      <c r="I63" s="467"/>
      <c r="J63" s="467"/>
      <c r="K63" s="467"/>
      <c r="L63" s="467"/>
      <c r="M63" s="467"/>
      <c r="N63" s="467"/>
      <c r="O63" s="467"/>
      <c r="P63" s="467"/>
      <c r="Q63" s="468"/>
    </row>
    <row r="64" ht="14.25" thickTop="1"/>
    <row r="66" s="99" customFormat="1" ht="19.5" customHeight="1">
      <c r="A66" s="99" t="s">
        <v>95</v>
      </c>
    </row>
    <row r="67" spans="1:2" ht="14.25" thickBot="1">
      <c r="A67" s="97" t="s">
        <v>96</v>
      </c>
      <c r="B67" s="97" t="s">
        <v>97</v>
      </c>
    </row>
    <row r="68" spans="2:7" ht="30" customHeight="1" thickBot="1" thickTop="1">
      <c r="B68" s="472"/>
      <c r="C68" s="473"/>
      <c r="D68" s="473"/>
      <c r="E68" s="473"/>
      <c r="F68" s="474"/>
      <c r="G68" s="97" t="s">
        <v>128</v>
      </c>
    </row>
    <row r="69" ht="14.25" thickTop="1"/>
    <row r="70" spans="1:2" ht="14.25" thickBot="1">
      <c r="A70" s="97" t="s">
        <v>86</v>
      </c>
      <c r="B70" s="97" t="s">
        <v>180</v>
      </c>
    </row>
    <row r="71" spans="2:9" s="100" customFormat="1" ht="30" customHeight="1" thickBot="1" thickTop="1">
      <c r="B71" s="469"/>
      <c r="C71" s="470"/>
      <c r="D71" s="100" t="s">
        <v>136</v>
      </c>
      <c r="G71" s="491"/>
      <c r="H71" s="492"/>
      <c r="I71" s="100" t="s">
        <v>137</v>
      </c>
    </row>
    <row r="72" ht="14.25" thickTop="1"/>
    <row r="73" spans="1:2" ht="14.25" thickBot="1">
      <c r="A73" s="97" t="s">
        <v>108</v>
      </c>
      <c r="B73" s="97" t="s">
        <v>181</v>
      </c>
    </row>
    <row r="74" spans="2:7" ht="30" customHeight="1" thickBot="1" thickTop="1">
      <c r="B74" s="472"/>
      <c r="C74" s="473"/>
      <c r="D74" s="473"/>
      <c r="E74" s="473"/>
      <c r="F74" s="474"/>
      <c r="G74" s="97" t="s">
        <v>128</v>
      </c>
    </row>
    <row r="75" ht="14.25" thickTop="1"/>
    <row r="76" spans="1:2" ht="14.25" thickBot="1">
      <c r="A76" s="97" t="s">
        <v>112</v>
      </c>
      <c r="B76" s="97" t="s">
        <v>102</v>
      </c>
    </row>
    <row r="77" spans="2:12" s="100" customFormat="1" ht="30" customHeight="1" thickBot="1" thickTop="1">
      <c r="B77" s="475" t="s">
        <v>193</v>
      </c>
      <c r="C77" s="475"/>
      <c r="D77" s="469"/>
      <c r="E77" s="470"/>
      <c r="F77" s="100" t="s">
        <v>10</v>
      </c>
      <c r="G77" s="469"/>
      <c r="H77" s="470"/>
      <c r="I77" s="100" t="s">
        <v>100</v>
      </c>
      <c r="J77" s="469"/>
      <c r="K77" s="470"/>
      <c r="L77" s="100" t="s">
        <v>101</v>
      </c>
    </row>
    <row r="78" ht="14.25" thickTop="1"/>
    <row r="79" spans="1:2" ht="14.25" thickBot="1">
      <c r="A79" s="97" t="s">
        <v>113</v>
      </c>
      <c r="B79" s="97" t="s">
        <v>103</v>
      </c>
    </row>
    <row r="80" spans="2:7" s="100" customFormat="1" ht="30" customHeight="1" thickBot="1" thickTop="1">
      <c r="B80" s="483"/>
      <c r="C80" s="484"/>
      <c r="D80" s="484"/>
      <c r="E80" s="484"/>
      <c r="F80" s="484"/>
      <c r="G80" s="485"/>
    </row>
    <row r="81" spans="2:7" s="100" customFormat="1" ht="14.25" customHeight="1" thickTop="1">
      <c r="B81" s="117"/>
      <c r="C81" s="117"/>
      <c r="D81" s="117"/>
      <c r="E81" s="117"/>
      <c r="F81" s="117"/>
      <c r="G81" s="117"/>
    </row>
    <row r="82" spans="1:52" s="118" customFormat="1" ht="14.25" customHeight="1">
      <c r="A82" s="104"/>
      <c r="B82" s="120" t="s">
        <v>151</v>
      </c>
      <c r="C82" s="121"/>
      <c r="D82" s="121"/>
      <c r="E82" s="121"/>
      <c r="F82" s="121"/>
      <c r="G82" s="126"/>
      <c r="H82" s="104"/>
      <c r="I82" s="104"/>
      <c r="J82" s="104"/>
      <c r="K82" s="104"/>
      <c r="L82" s="104"/>
      <c r="M82" s="104"/>
      <c r="N82" s="104"/>
      <c r="O82" s="104"/>
      <c r="P82" s="104"/>
      <c r="Q82" s="104"/>
      <c r="AZ82" s="100" t="s">
        <v>157</v>
      </c>
    </row>
    <row r="83" spans="1:52" s="118" customFormat="1" ht="14.25" customHeight="1">
      <c r="A83" s="104"/>
      <c r="B83" s="122" t="s">
        <v>150</v>
      </c>
      <c r="C83" s="123"/>
      <c r="D83" s="123"/>
      <c r="E83" s="123"/>
      <c r="F83" s="123"/>
      <c r="G83" s="127"/>
      <c r="H83" s="104"/>
      <c r="I83" s="104"/>
      <c r="J83" s="104"/>
      <c r="K83" s="104"/>
      <c r="L83" s="104"/>
      <c r="M83" s="104"/>
      <c r="N83" s="104"/>
      <c r="O83" s="104"/>
      <c r="P83" s="104"/>
      <c r="Q83" s="104"/>
      <c r="AZ83" s="118" t="s">
        <v>158</v>
      </c>
    </row>
    <row r="84" spans="1:52" s="118" customFormat="1" ht="14.25" customHeight="1">
      <c r="A84" s="104"/>
      <c r="B84" s="122" t="s">
        <v>152</v>
      </c>
      <c r="C84" s="123"/>
      <c r="D84" s="123"/>
      <c r="E84" s="123"/>
      <c r="F84" s="123"/>
      <c r="G84" s="127"/>
      <c r="H84" s="104"/>
      <c r="I84" s="104"/>
      <c r="J84" s="104"/>
      <c r="K84" s="104"/>
      <c r="L84" s="104"/>
      <c r="M84" s="104"/>
      <c r="N84" s="104"/>
      <c r="O84" s="104"/>
      <c r="P84" s="104"/>
      <c r="Q84" s="104"/>
      <c r="AZ84" s="118" t="s">
        <v>159</v>
      </c>
    </row>
    <row r="85" spans="1:52" s="118" customFormat="1" ht="14.25" customHeight="1">
      <c r="A85" s="104"/>
      <c r="B85" s="122" t="s">
        <v>153</v>
      </c>
      <c r="C85" s="123"/>
      <c r="D85" s="123"/>
      <c r="E85" s="123"/>
      <c r="F85" s="123"/>
      <c r="G85" s="127"/>
      <c r="H85" s="104"/>
      <c r="I85" s="104"/>
      <c r="J85" s="104"/>
      <c r="K85" s="104"/>
      <c r="L85" s="104"/>
      <c r="M85" s="104"/>
      <c r="N85" s="104"/>
      <c r="O85" s="104"/>
      <c r="P85" s="104"/>
      <c r="Q85" s="104"/>
      <c r="AZ85" s="118" t="s">
        <v>160</v>
      </c>
    </row>
    <row r="86" spans="1:52" s="118" customFormat="1" ht="14.25" customHeight="1">
      <c r="A86" s="104"/>
      <c r="B86" s="122" t="s">
        <v>154</v>
      </c>
      <c r="C86" s="123"/>
      <c r="D86" s="123"/>
      <c r="E86" s="123"/>
      <c r="F86" s="123"/>
      <c r="G86" s="127"/>
      <c r="H86" s="104"/>
      <c r="I86" s="104"/>
      <c r="J86" s="104"/>
      <c r="K86" s="104"/>
      <c r="L86" s="104"/>
      <c r="M86" s="104"/>
      <c r="N86" s="104"/>
      <c r="O86" s="104"/>
      <c r="P86" s="104"/>
      <c r="Q86" s="104"/>
      <c r="AZ86" s="118" t="s">
        <v>161</v>
      </c>
    </row>
    <row r="87" spans="1:52" s="118" customFormat="1" ht="14.25" customHeight="1">
      <c r="A87" s="104"/>
      <c r="B87" s="122" t="s">
        <v>155</v>
      </c>
      <c r="C87" s="123"/>
      <c r="D87" s="123"/>
      <c r="E87" s="123"/>
      <c r="F87" s="123"/>
      <c r="G87" s="127"/>
      <c r="H87" s="104"/>
      <c r="I87" s="104"/>
      <c r="J87" s="104"/>
      <c r="K87" s="104"/>
      <c r="L87" s="104"/>
      <c r="M87" s="104"/>
      <c r="N87" s="104"/>
      <c r="O87" s="104"/>
      <c r="P87" s="104"/>
      <c r="Q87" s="104"/>
      <c r="AZ87" s="118" t="s">
        <v>162</v>
      </c>
    </row>
    <row r="88" spans="1:17" s="118" customFormat="1" ht="14.25" customHeight="1">
      <c r="A88" s="104"/>
      <c r="B88" s="124" t="s">
        <v>156</v>
      </c>
      <c r="C88" s="125"/>
      <c r="D88" s="125"/>
      <c r="E88" s="125"/>
      <c r="F88" s="125"/>
      <c r="G88" s="128"/>
      <c r="H88" s="104"/>
      <c r="I88" s="104"/>
      <c r="J88" s="104"/>
      <c r="K88" s="104"/>
      <c r="L88" s="104"/>
      <c r="M88" s="104"/>
      <c r="N88" s="104"/>
      <c r="O88" s="104"/>
      <c r="P88" s="104"/>
      <c r="Q88" s="104"/>
    </row>
    <row r="89" s="119" customFormat="1" ht="13.5"/>
    <row r="90" spans="1:2" ht="14.25" thickBot="1">
      <c r="A90" s="97" t="s">
        <v>94</v>
      </c>
      <c r="B90" s="97" t="s">
        <v>142</v>
      </c>
    </row>
    <row r="91" spans="2:17" s="100" customFormat="1" ht="30" customHeight="1" thickBot="1" thickTop="1">
      <c r="B91" s="466"/>
      <c r="C91" s="467"/>
      <c r="D91" s="467"/>
      <c r="E91" s="467"/>
      <c r="F91" s="467"/>
      <c r="G91" s="467"/>
      <c r="H91" s="467"/>
      <c r="I91" s="467"/>
      <c r="J91" s="467"/>
      <c r="K91" s="467"/>
      <c r="L91" s="467"/>
      <c r="M91" s="467"/>
      <c r="N91" s="467"/>
      <c r="O91" s="467"/>
      <c r="P91" s="467"/>
      <c r="Q91" s="468"/>
    </row>
    <row r="92" ht="14.25" thickTop="1"/>
    <row r="93" spans="1:2" ht="14.25" thickBot="1">
      <c r="A93" s="97" t="s">
        <v>105</v>
      </c>
      <c r="B93" s="97" t="s">
        <v>114</v>
      </c>
    </row>
    <row r="94" spans="2:13" s="100" customFormat="1" ht="30" customHeight="1" thickBot="1" thickTop="1">
      <c r="B94" s="483"/>
      <c r="C94" s="484"/>
      <c r="D94" s="484"/>
      <c r="E94" s="484"/>
      <c r="F94" s="484"/>
      <c r="G94" s="484"/>
      <c r="H94" s="484"/>
      <c r="I94" s="484"/>
      <c r="J94" s="484"/>
      <c r="K94" s="484"/>
      <c r="L94" s="484"/>
      <c r="M94" s="485"/>
    </row>
    <row r="95" spans="2:25" s="119" customFormat="1" ht="14.25" thickTop="1">
      <c r="B95" s="105"/>
      <c r="C95" s="105"/>
      <c r="D95" s="105"/>
      <c r="E95" s="105"/>
      <c r="F95" s="105"/>
      <c r="G95" s="105"/>
      <c r="H95" s="105"/>
      <c r="I95" s="105"/>
      <c r="J95" s="105"/>
      <c r="K95" s="105"/>
      <c r="L95" s="105"/>
      <c r="M95" s="105"/>
      <c r="N95" s="105"/>
      <c r="O95" s="105"/>
      <c r="P95" s="105"/>
      <c r="Q95" s="105"/>
      <c r="R95" s="105"/>
      <c r="S95" s="105"/>
      <c r="T95" s="105"/>
      <c r="U95" s="105"/>
      <c r="V95" s="105"/>
      <c r="W95" s="105"/>
      <c r="X95" s="105"/>
      <c r="Y95" s="105"/>
    </row>
    <row r="96" spans="2:25" s="119" customFormat="1" ht="13.5">
      <c r="B96" s="129" t="s">
        <v>151</v>
      </c>
      <c r="C96" s="130"/>
      <c r="D96" s="130"/>
      <c r="E96" s="130"/>
      <c r="F96" s="130"/>
      <c r="G96" s="130"/>
      <c r="H96" s="130"/>
      <c r="I96" s="130"/>
      <c r="J96" s="130"/>
      <c r="K96" s="130"/>
      <c r="L96" s="131"/>
      <c r="M96" s="105"/>
      <c r="N96" s="105"/>
      <c r="O96" s="105"/>
      <c r="P96" s="105"/>
      <c r="Q96" s="105"/>
      <c r="R96" s="105"/>
      <c r="S96" s="105"/>
      <c r="T96" s="105"/>
      <c r="U96" s="105"/>
      <c r="V96" s="105"/>
      <c r="W96" s="105"/>
      <c r="X96" s="105"/>
      <c r="Y96" s="105"/>
    </row>
    <row r="97" spans="2:52" s="119" customFormat="1" ht="13.5">
      <c r="B97" s="132" t="s">
        <v>163</v>
      </c>
      <c r="C97" s="96"/>
      <c r="D97" s="96"/>
      <c r="E97" s="96"/>
      <c r="F97" s="96"/>
      <c r="G97" s="96"/>
      <c r="H97" s="96"/>
      <c r="I97" s="96"/>
      <c r="J97" s="96"/>
      <c r="K97" s="96"/>
      <c r="L97" s="133"/>
      <c r="M97" s="105"/>
      <c r="N97" s="105"/>
      <c r="O97" s="105"/>
      <c r="P97" s="105"/>
      <c r="Q97" s="105"/>
      <c r="R97" s="105"/>
      <c r="S97" s="105"/>
      <c r="T97" s="105"/>
      <c r="U97" s="105"/>
      <c r="V97" s="105"/>
      <c r="W97" s="105"/>
      <c r="X97" s="105"/>
      <c r="Y97" s="105"/>
      <c r="AZ97" s="119" t="s">
        <v>78</v>
      </c>
    </row>
    <row r="98" spans="2:52" s="119" customFormat="1" ht="13.5">
      <c r="B98" s="132" t="s">
        <v>164</v>
      </c>
      <c r="C98" s="96"/>
      <c r="D98" s="96"/>
      <c r="E98" s="96"/>
      <c r="F98" s="96"/>
      <c r="G98" s="96"/>
      <c r="H98" s="96"/>
      <c r="I98" s="96"/>
      <c r="J98" s="96"/>
      <c r="K98" s="96"/>
      <c r="L98" s="133"/>
      <c r="M98" s="105"/>
      <c r="N98" s="105"/>
      <c r="O98" s="105"/>
      <c r="P98" s="105"/>
      <c r="Q98" s="105"/>
      <c r="R98" s="105"/>
      <c r="S98" s="105"/>
      <c r="T98" s="105"/>
      <c r="U98" s="105"/>
      <c r="V98" s="105"/>
      <c r="W98" s="105"/>
      <c r="X98" s="105"/>
      <c r="Y98" s="105"/>
      <c r="AZ98" s="119" t="s">
        <v>82</v>
      </c>
    </row>
    <row r="99" spans="2:52" s="119" customFormat="1" ht="13.5">
      <c r="B99" s="134" t="s">
        <v>145</v>
      </c>
      <c r="C99" s="135"/>
      <c r="D99" s="135"/>
      <c r="E99" s="135"/>
      <c r="F99" s="135"/>
      <c r="G99" s="135"/>
      <c r="H99" s="135"/>
      <c r="I99" s="135"/>
      <c r="J99" s="135"/>
      <c r="K99" s="135"/>
      <c r="L99" s="136"/>
      <c r="M99" s="105"/>
      <c r="N99" s="105"/>
      <c r="O99" s="105"/>
      <c r="P99" s="105"/>
      <c r="Q99" s="105"/>
      <c r="R99" s="105"/>
      <c r="S99" s="105"/>
      <c r="T99" s="105"/>
      <c r="U99" s="105"/>
      <c r="V99" s="105"/>
      <c r="W99" s="105"/>
      <c r="X99" s="105"/>
      <c r="Y99" s="105"/>
      <c r="AZ99" s="119" t="s">
        <v>83</v>
      </c>
    </row>
    <row r="101" spans="1:2" ht="14.25" thickBot="1">
      <c r="A101" s="97" t="s">
        <v>138</v>
      </c>
      <c r="B101" s="97" t="s">
        <v>139</v>
      </c>
    </row>
    <row r="102" spans="2:25" s="100" customFormat="1" ht="30" customHeight="1" thickBot="1" thickTop="1">
      <c r="B102" s="488"/>
      <c r="C102" s="489"/>
      <c r="D102" s="489"/>
      <c r="E102" s="489"/>
      <c r="F102" s="489"/>
      <c r="G102" s="489"/>
      <c r="H102" s="489"/>
      <c r="I102" s="489"/>
      <c r="J102" s="489"/>
      <c r="K102" s="489"/>
      <c r="L102" s="489"/>
      <c r="M102" s="489"/>
      <c r="N102" s="489"/>
      <c r="O102" s="489"/>
      <c r="P102" s="489"/>
      <c r="Q102" s="489"/>
      <c r="R102" s="489"/>
      <c r="S102" s="489"/>
      <c r="T102" s="489"/>
      <c r="U102" s="490"/>
      <c r="V102" s="111"/>
      <c r="W102" s="111"/>
      <c r="X102" s="111"/>
      <c r="Y102" s="111"/>
    </row>
    <row r="103" spans="2:25" ht="14.25" thickTop="1">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row>
    <row r="104" spans="2:34" s="119" customFormat="1" ht="13.5">
      <c r="B104" s="129" t="s">
        <v>151</v>
      </c>
      <c r="C104" s="130"/>
      <c r="D104" s="130"/>
      <c r="E104" s="130"/>
      <c r="F104" s="130"/>
      <c r="G104" s="130"/>
      <c r="H104" s="130"/>
      <c r="I104" s="130"/>
      <c r="J104" s="130"/>
      <c r="K104" s="130"/>
      <c r="L104" s="130"/>
      <c r="M104" s="130"/>
      <c r="N104" s="130"/>
      <c r="O104" s="130"/>
      <c r="P104" s="130"/>
      <c r="Q104" s="130"/>
      <c r="R104" s="130"/>
      <c r="S104" s="130"/>
      <c r="T104" s="130"/>
      <c r="U104" s="130"/>
      <c r="V104" s="130"/>
      <c r="W104" s="130"/>
      <c r="X104" s="130"/>
      <c r="Y104" s="130"/>
      <c r="Z104" s="130"/>
      <c r="AA104" s="130"/>
      <c r="AB104" s="130"/>
      <c r="AC104" s="130"/>
      <c r="AD104" s="130"/>
      <c r="AE104" s="130"/>
      <c r="AF104" s="130"/>
      <c r="AG104" s="130"/>
      <c r="AH104" s="131"/>
    </row>
    <row r="105" spans="2:52" s="119" customFormat="1" ht="13.5">
      <c r="B105" s="132" t="s">
        <v>165</v>
      </c>
      <c r="C105" s="96"/>
      <c r="D105" s="96"/>
      <c r="E105" s="96"/>
      <c r="F105" s="96"/>
      <c r="G105" s="96"/>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133"/>
      <c r="AZ105" s="119" t="s">
        <v>78</v>
      </c>
    </row>
    <row r="106" spans="2:52" s="119" customFormat="1" ht="13.5">
      <c r="B106" s="132" t="s">
        <v>166</v>
      </c>
      <c r="C106" s="96"/>
      <c r="D106" s="96"/>
      <c r="E106" s="96"/>
      <c r="F106" s="96"/>
      <c r="G106" s="96"/>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133"/>
      <c r="AZ106" s="119" t="s">
        <v>82</v>
      </c>
    </row>
    <row r="107" spans="2:52" s="119" customFormat="1" ht="13.5">
      <c r="B107" s="134" t="s">
        <v>167</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35"/>
      <c r="AD107" s="135"/>
      <c r="AE107" s="135"/>
      <c r="AF107" s="135"/>
      <c r="AG107" s="135"/>
      <c r="AH107" s="136"/>
      <c r="AZ107" s="119" t="s">
        <v>83</v>
      </c>
    </row>
    <row r="108" s="119" customFormat="1" ht="13.5"/>
    <row r="109" spans="1:2" ht="14.25" thickBot="1">
      <c r="A109" s="97" t="s">
        <v>115</v>
      </c>
      <c r="B109" s="97" t="s">
        <v>141</v>
      </c>
    </row>
    <row r="110" spans="2:21" s="100" customFormat="1" ht="30" customHeight="1" thickBot="1" thickTop="1">
      <c r="B110" s="466"/>
      <c r="C110" s="467"/>
      <c r="D110" s="467"/>
      <c r="E110" s="467"/>
      <c r="F110" s="467"/>
      <c r="G110" s="467"/>
      <c r="H110" s="467"/>
      <c r="I110" s="467"/>
      <c r="J110" s="467"/>
      <c r="K110" s="467"/>
      <c r="L110" s="467"/>
      <c r="M110" s="467"/>
      <c r="N110" s="467"/>
      <c r="O110" s="467"/>
      <c r="P110" s="467"/>
      <c r="Q110" s="467"/>
      <c r="R110" s="467"/>
      <c r="S110" s="467"/>
      <c r="T110" s="467"/>
      <c r="U110" s="468"/>
    </row>
    <row r="111" ht="14.25" thickTop="1"/>
    <row r="112" spans="1:2" ht="14.25" thickBot="1">
      <c r="A112" s="97" t="s">
        <v>117</v>
      </c>
      <c r="B112" s="97" t="s">
        <v>104</v>
      </c>
    </row>
    <row r="113" spans="2:7" ht="30" customHeight="1" thickBot="1" thickTop="1">
      <c r="B113" s="472"/>
      <c r="C113" s="473"/>
      <c r="D113" s="473"/>
      <c r="E113" s="473"/>
      <c r="F113" s="474"/>
      <c r="G113" s="97" t="s">
        <v>128</v>
      </c>
    </row>
    <row r="114" spans="2:6" ht="14.25" thickTop="1">
      <c r="B114" s="108"/>
      <c r="C114" s="108"/>
      <c r="D114" s="108"/>
      <c r="E114" s="108"/>
      <c r="F114" s="108"/>
    </row>
    <row r="115" spans="1:2" ht="14.25" thickBot="1">
      <c r="A115" s="97" t="s">
        <v>140</v>
      </c>
      <c r="B115" s="97" t="s">
        <v>106</v>
      </c>
    </row>
    <row r="116" spans="2:7" ht="30" customHeight="1" thickBot="1" thickTop="1">
      <c r="B116" s="472"/>
      <c r="C116" s="473"/>
      <c r="D116" s="473"/>
      <c r="E116" s="473"/>
      <c r="F116" s="474"/>
      <c r="G116" s="97" t="s">
        <v>128</v>
      </c>
    </row>
    <row r="117" spans="1:49" ht="14.25" thickTop="1">
      <c r="A117" s="108"/>
      <c r="B117" s="108"/>
      <c r="C117" s="108"/>
      <c r="D117" s="108"/>
      <c r="E117" s="108"/>
      <c r="F117" s="108"/>
      <c r="G117" s="108"/>
      <c r="H117" s="108"/>
      <c r="I117" s="108"/>
      <c r="J117" s="108"/>
      <c r="K117" s="108"/>
      <c r="L117" s="108"/>
      <c r="M117" s="108"/>
      <c r="N117" s="108"/>
      <c r="O117" s="108"/>
      <c r="P117" s="108"/>
      <c r="Q117" s="108"/>
      <c r="R117" s="108"/>
      <c r="S117" s="108"/>
      <c r="T117" s="108"/>
      <c r="U117" s="108"/>
      <c r="V117" s="108"/>
      <c r="W117" s="108"/>
      <c r="X117" s="108"/>
      <c r="Y117" s="108"/>
      <c r="Z117" s="108"/>
      <c r="AA117" s="108"/>
      <c r="AB117" s="108"/>
      <c r="AC117" s="108"/>
      <c r="AD117" s="108"/>
      <c r="AE117" s="108"/>
      <c r="AF117" s="108"/>
      <c r="AG117" s="108"/>
      <c r="AH117" s="108"/>
      <c r="AI117" s="108"/>
      <c r="AJ117" s="108"/>
      <c r="AK117" s="108"/>
      <c r="AL117" s="108"/>
      <c r="AM117" s="108"/>
      <c r="AN117" s="108"/>
      <c r="AO117" s="108"/>
      <c r="AP117" s="108"/>
      <c r="AQ117" s="108"/>
      <c r="AR117" s="108"/>
      <c r="AS117" s="108"/>
      <c r="AT117" s="108"/>
      <c r="AU117" s="108"/>
      <c r="AV117" s="108"/>
      <c r="AW117" s="108"/>
    </row>
    <row r="118" spans="1:49" ht="13.5">
      <c r="A118" s="108"/>
      <c r="B118" s="108"/>
      <c r="C118" s="154" t="s">
        <v>175</v>
      </c>
      <c r="D118" s="154"/>
      <c r="E118" s="154"/>
      <c r="F118" s="154"/>
      <c r="G118" s="154"/>
      <c r="H118" s="154"/>
      <c r="I118" s="154"/>
      <c r="J118" s="154"/>
      <c r="K118" s="154"/>
      <c r="L118" s="154"/>
      <c r="M118" s="154"/>
      <c r="N118" s="154"/>
      <c r="O118" s="154"/>
      <c r="P118" s="154"/>
      <c r="Q118" s="154"/>
      <c r="R118" s="154"/>
      <c r="S118" s="154"/>
      <c r="T118" s="154"/>
      <c r="U118" s="154"/>
      <c r="V118" s="154"/>
      <c r="W118" s="154"/>
      <c r="X118" s="154"/>
      <c r="Y118" s="154"/>
      <c r="Z118" s="154"/>
      <c r="AA118" s="154"/>
      <c r="AB118" s="154"/>
      <c r="AC118" s="154"/>
      <c r="AD118" s="154"/>
      <c r="AE118" s="154"/>
      <c r="AF118" s="154"/>
      <c r="AG118" s="154"/>
      <c r="AH118" s="154"/>
      <c r="AI118" s="154"/>
      <c r="AJ118" s="154"/>
      <c r="AK118" s="154"/>
      <c r="AL118" s="154"/>
      <c r="AM118" s="154"/>
      <c r="AN118" s="154"/>
      <c r="AO118" s="154"/>
      <c r="AP118" s="154"/>
      <c r="AQ118" s="108"/>
      <c r="AR118" s="108"/>
      <c r="AS118" s="108"/>
      <c r="AT118" s="108"/>
      <c r="AU118" s="108"/>
      <c r="AV118" s="108"/>
      <c r="AW118" s="108"/>
    </row>
    <row r="119" s="153" customFormat="1" ht="13.5"/>
    <row r="121" s="99" customFormat="1" ht="19.5" customHeight="1">
      <c r="A121" s="99" t="s">
        <v>182</v>
      </c>
    </row>
    <row r="122" spans="1:2" s="99" customFormat="1" ht="14.25" customHeight="1" thickBot="1">
      <c r="A122" s="113" t="s">
        <v>124</v>
      </c>
      <c r="B122" s="113" t="s">
        <v>135</v>
      </c>
    </row>
    <row r="123" spans="2:18" s="100" customFormat="1" ht="30" customHeight="1" thickBot="1" thickTop="1">
      <c r="B123" s="466"/>
      <c r="C123" s="467"/>
      <c r="D123" s="467"/>
      <c r="E123" s="467"/>
      <c r="F123" s="467"/>
      <c r="G123" s="467"/>
      <c r="H123" s="467"/>
      <c r="I123" s="467"/>
      <c r="J123" s="467"/>
      <c r="K123" s="467"/>
      <c r="L123" s="467"/>
      <c r="M123" s="467"/>
      <c r="N123" s="467"/>
      <c r="O123" s="467"/>
      <c r="P123" s="467"/>
      <c r="Q123" s="468"/>
      <c r="R123" s="101"/>
    </row>
    <row r="124" s="99" customFormat="1" ht="14.25" customHeight="1" thickTop="1"/>
    <row r="125" spans="1:2" ht="14.25" thickBot="1">
      <c r="A125" s="97" t="s">
        <v>179</v>
      </c>
      <c r="B125" s="97" t="s">
        <v>110</v>
      </c>
    </row>
    <row r="126" spans="1:12" s="100" customFormat="1" ht="30" customHeight="1" thickBot="1" thickTop="1">
      <c r="A126" s="102"/>
      <c r="B126" s="103" t="s">
        <v>49</v>
      </c>
      <c r="C126" s="466"/>
      <c r="D126" s="467"/>
      <c r="E126" s="468"/>
      <c r="F126" s="480" t="s">
        <v>134</v>
      </c>
      <c r="G126" s="481"/>
      <c r="H126" s="466"/>
      <c r="I126" s="467"/>
      <c r="J126" s="467"/>
      <c r="K126" s="467"/>
      <c r="L126" s="468"/>
    </row>
    <row r="127" ht="14.25" thickTop="1"/>
    <row r="128" spans="1:2" ht="14.25" thickBot="1">
      <c r="A128" s="97" t="s">
        <v>83</v>
      </c>
      <c r="B128" s="97" t="s">
        <v>111</v>
      </c>
    </row>
    <row r="129" spans="2:17" s="100" customFormat="1" ht="30" customHeight="1" thickBot="1" thickTop="1">
      <c r="B129" s="466"/>
      <c r="C129" s="467"/>
      <c r="D129" s="467"/>
      <c r="E129" s="467"/>
      <c r="F129" s="467"/>
      <c r="G129" s="467"/>
      <c r="H129" s="467"/>
      <c r="I129" s="467"/>
      <c r="J129" s="467"/>
      <c r="K129" s="467"/>
      <c r="L129" s="467"/>
      <c r="M129" s="467"/>
      <c r="N129" s="467"/>
      <c r="O129" s="467"/>
      <c r="P129" s="467"/>
      <c r="Q129" s="468"/>
    </row>
    <row r="130" ht="14.25" thickTop="1"/>
    <row r="131" spans="1:2" ht="14.25" thickBot="1">
      <c r="A131" s="97" t="s">
        <v>88</v>
      </c>
      <c r="B131" s="97" t="s">
        <v>109</v>
      </c>
    </row>
    <row r="132" spans="2:17" ht="30" customHeight="1" thickBot="1" thickTop="1">
      <c r="B132" s="466"/>
      <c r="C132" s="467"/>
      <c r="D132" s="467"/>
      <c r="E132" s="467"/>
      <c r="F132" s="467"/>
      <c r="G132" s="467"/>
      <c r="H132" s="467"/>
      <c r="I132" s="467"/>
      <c r="J132" s="467"/>
      <c r="K132" s="468"/>
      <c r="L132" s="105"/>
      <c r="M132" s="105"/>
      <c r="N132" s="105"/>
      <c r="O132" s="105"/>
      <c r="P132" s="105"/>
      <c r="Q132" s="105"/>
    </row>
    <row r="133" ht="14.25" thickTop="1"/>
    <row r="134" spans="1:2" ht="14.25" thickBot="1">
      <c r="A134" s="97" t="s">
        <v>113</v>
      </c>
      <c r="B134" s="97" t="s">
        <v>183</v>
      </c>
    </row>
    <row r="135" spans="2:12" s="100" customFormat="1" ht="30" customHeight="1" thickBot="1" thickTop="1">
      <c r="B135" s="145">
        <v>0</v>
      </c>
      <c r="C135" s="145">
        <v>0</v>
      </c>
      <c r="D135" s="146">
        <v>0</v>
      </c>
      <c r="E135" s="466"/>
      <c r="F135" s="467"/>
      <c r="G135" s="467"/>
      <c r="H135" s="467"/>
      <c r="I135" s="467"/>
      <c r="J135" s="467"/>
      <c r="K135" s="467"/>
      <c r="L135" s="468"/>
    </row>
    <row r="136" ht="14.25" thickTop="1"/>
    <row r="137" spans="1:2" ht="14.25" thickBot="1">
      <c r="A137" s="97" t="s">
        <v>105</v>
      </c>
      <c r="B137" s="97" t="s">
        <v>144</v>
      </c>
    </row>
    <row r="138" spans="2:7" s="100" customFormat="1" ht="30" customHeight="1" thickBot="1" thickTop="1">
      <c r="B138" s="472"/>
      <c r="C138" s="473"/>
      <c r="D138" s="473"/>
      <c r="E138" s="473"/>
      <c r="F138" s="474"/>
      <c r="G138" s="100" t="s">
        <v>128</v>
      </c>
    </row>
    <row r="139" ht="14.25" thickTop="1"/>
    <row r="140" spans="1:2" ht="14.25" thickBot="1">
      <c r="A140" s="97" t="s">
        <v>138</v>
      </c>
      <c r="B140" s="97" t="s">
        <v>143</v>
      </c>
    </row>
    <row r="141" spans="2:4" s="100" customFormat="1" ht="30" customHeight="1" thickBot="1" thickTop="1">
      <c r="B141" s="469"/>
      <c r="C141" s="470"/>
      <c r="D141" s="100" t="s">
        <v>131</v>
      </c>
    </row>
    <row r="142" ht="14.25" thickTop="1"/>
    <row r="143" spans="3:31" ht="13.5">
      <c r="C143" s="155" t="s">
        <v>173</v>
      </c>
      <c r="D143" s="155"/>
      <c r="E143" s="155"/>
      <c r="F143" s="155"/>
      <c r="G143" s="155"/>
      <c r="H143" s="155"/>
      <c r="I143" s="155"/>
      <c r="J143" s="155"/>
      <c r="K143" s="155"/>
      <c r="L143" s="155"/>
      <c r="M143" s="155"/>
      <c r="N143" s="155"/>
      <c r="O143" s="155"/>
      <c r="P143" s="155"/>
      <c r="Q143" s="155"/>
      <c r="R143" s="155"/>
      <c r="S143" s="155"/>
      <c r="T143" s="155"/>
      <c r="U143" s="155"/>
      <c r="V143" s="155"/>
      <c r="W143" s="155"/>
      <c r="X143" s="155"/>
      <c r="Y143" s="155"/>
      <c r="Z143" s="155"/>
      <c r="AA143" s="155"/>
      <c r="AB143" s="155"/>
      <c r="AC143" s="155"/>
      <c r="AD143" s="155"/>
      <c r="AE143" s="155"/>
    </row>
    <row r="144" s="153" customFormat="1" ht="13.5"/>
    <row r="146" s="99" customFormat="1" ht="19.5" customHeight="1">
      <c r="A146" s="99" t="s">
        <v>171</v>
      </c>
    </row>
    <row r="147" spans="1:2" ht="14.25" thickBot="1">
      <c r="A147" s="97" t="s">
        <v>107</v>
      </c>
      <c r="B147" s="97" t="s">
        <v>116</v>
      </c>
    </row>
    <row r="148" spans="2:13" s="100" customFormat="1" ht="30" customHeight="1" thickBot="1" thickTop="1">
      <c r="B148" s="100" t="s">
        <v>120</v>
      </c>
      <c r="C148" s="100" t="s">
        <v>193</v>
      </c>
      <c r="E148" s="469"/>
      <c r="F148" s="470"/>
      <c r="G148" s="100" t="s">
        <v>10</v>
      </c>
      <c r="H148" s="469"/>
      <c r="I148" s="470"/>
      <c r="J148" s="100" t="s">
        <v>100</v>
      </c>
      <c r="K148" s="469"/>
      <c r="L148" s="470"/>
      <c r="M148" s="100" t="s">
        <v>101</v>
      </c>
    </row>
    <row r="149" spans="2:13" s="100" customFormat="1" ht="30" customHeight="1" thickBot="1" thickTop="1">
      <c r="B149" s="100" t="s">
        <v>121</v>
      </c>
      <c r="C149" s="100" t="s">
        <v>193</v>
      </c>
      <c r="E149" s="469"/>
      <c r="F149" s="470"/>
      <c r="G149" s="100" t="s">
        <v>10</v>
      </c>
      <c r="H149" s="469"/>
      <c r="I149" s="470"/>
      <c r="J149" s="100" t="s">
        <v>100</v>
      </c>
      <c r="K149" s="469"/>
      <c r="L149" s="470"/>
      <c r="M149" s="100" t="s">
        <v>101</v>
      </c>
    </row>
    <row r="150" spans="2:13" s="100" customFormat="1" ht="30" customHeight="1" thickBot="1" thickTop="1">
      <c r="B150" s="100" t="s">
        <v>122</v>
      </c>
      <c r="C150" s="100" t="s">
        <v>193</v>
      </c>
      <c r="E150" s="469"/>
      <c r="F150" s="470"/>
      <c r="G150" s="100" t="s">
        <v>10</v>
      </c>
      <c r="H150" s="469"/>
      <c r="I150" s="470"/>
      <c r="J150" s="100" t="s">
        <v>100</v>
      </c>
      <c r="K150" s="469"/>
      <c r="L150" s="470"/>
      <c r="M150" s="100" t="s">
        <v>101</v>
      </c>
    </row>
    <row r="151" ht="14.25" thickTop="1"/>
    <row r="152" spans="1:2" ht="14.25" thickBot="1">
      <c r="A152" s="97" t="s">
        <v>118</v>
      </c>
      <c r="B152" s="97" t="s">
        <v>184</v>
      </c>
    </row>
    <row r="153" spans="2:7" ht="30" customHeight="1" thickBot="1" thickTop="1">
      <c r="B153" s="97" t="s">
        <v>120</v>
      </c>
      <c r="C153" s="472"/>
      <c r="D153" s="473"/>
      <c r="E153" s="473"/>
      <c r="F153" s="474"/>
      <c r="G153" s="97" t="s">
        <v>128</v>
      </c>
    </row>
    <row r="154" spans="2:7" ht="30" customHeight="1" thickBot="1" thickTop="1">
      <c r="B154" s="97" t="s">
        <v>121</v>
      </c>
      <c r="C154" s="472"/>
      <c r="D154" s="473"/>
      <c r="E154" s="473"/>
      <c r="F154" s="474"/>
      <c r="G154" s="97" t="s">
        <v>128</v>
      </c>
    </row>
    <row r="155" spans="2:7" ht="30" customHeight="1" thickBot="1" thickTop="1">
      <c r="B155" s="108" t="s">
        <v>176</v>
      </c>
      <c r="C155" s="472"/>
      <c r="D155" s="473"/>
      <c r="E155" s="473"/>
      <c r="F155" s="474"/>
      <c r="G155" s="97" t="s">
        <v>128</v>
      </c>
    </row>
    <row r="156" ht="14.25" thickTop="1"/>
    <row r="157" spans="1:2" ht="13.5">
      <c r="A157" s="97" t="s">
        <v>108</v>
      </c>
      <c r="B157" s="97" t="s">
        <v>172</v>
      </c>
    </row>
    <row r="158" ht="14.25" thickBot="1">
      <c r="B158" s="97" t="s">
        <v>125</v>
      </c>
    </row>
    <row r="159" spans="2:7" s="100" customFormat="1" ht="30" customHeight="1" thickBot="1" thickTop="1">
      <c r="B159" s="469"/>
      <c r="C159" s="470"/>
      <c r="D159" s="100" t="s">
        <v>100</v>
      </c>
      <c r="E159" s="469"/>
      <c r="F159" s="470"/>
      <c r="G159" s="100" t="s">
        <v>101</v>
      </c>
    </row>
    <row r="160" ht="14.25" thickTop="1"/>
    <row r="161" ht="14.25" thickBot="1">
      <c r="B161" s="97" t="s">
        <v>126</v>
      </c>
    </row>
    <row r="162" spans="2:4" s="100" customFormat="1" ht="30" customHeight="1" thickBot="1" thickTop="1">
      <c r="B162" s="469"/>
      <c r="C162" s="470"/>
      <c r="D162" s="100" t="s">
        <v>132</v>
      </c>
    </row>
    <row r="163" ht="14.25" thickTop="1"/>
    <row r="164" spans="2:28" ht="13.5">
      <c r="B164" s="155" t="s">
        <v>174</v>
      </c>
      <c r="C164" s="155"/>
      <c r="D164" s="155"/>
      <c r="E164" s="155"/>
      <c r="F164" s="155"/>
      <c r="G164" s="155"/>
      <c r="H164" s="155"/>
      <c r="I164" s="155"/>
      <c r="J164" s="155"/>
      <c r="K164" s="155"/>
      <c r="L164" s="155"/>
      <c r="M164" s="155"/>
      <c r="N164" s="155"/>
      <c r="O164" s="155"/>
      <c r="P164" s="155"/>
      <c r="Q164" s="155"/>
      <c r="R164" s="155"/>
      <c r="S164" s="155"/>
      <c r="T164" s="155"/>
      <c r="U164" s="155"/>
      <c r="V164" s="155"/>
      <c r="W164" s="155"/>
      <c r="X164" s="155"/>
      <c r="Y164" s="155"/>
      <c r="Z164" s="155"/>
      <c r="AA164" s="155"/>
      <c r="AB164" s="155"/>
    </row>
    <row r="165" s="153" customFormat="1" ht="13.5"/>
  </sheetData>
  <sheetProtection/>
  <protectedRanges>
    <protectedRange sqref="B14 C17 H17 B20 E23 E38 B28 B31 B34 B43 B46 B49 B60 B63 B68 B71 G71 B74 D77 G77 J77 B80 B91 B94 B102 B110 B113 B116 B123 C126 H126 B129 B132 E135 B138 B141 E148:E150 H148:H150 K148:K150 C153:C155 B159 E159 B162" name="範囲1"/>
  </protectedRanges>
  <mergeCells count="62">
    <mergeCell ref="B141:C141"/>
    <mergeCell ref="B138:F138"/>
    <mergeCell ref="E135:L135"/>
    <mergeCell ref="C153:F153"/>
    <mergeCell ref="C154:F154"/>
    <mergeCell ref="C155:F155"/>
    <mergeCell ref="K149:L149"/>
    <mergeCell ref="K150:L150"/>
    <mergeCell ref="B159:C159"/>
    <mergeCell ref="E159:F159"/>
    <mergeCell ref="B162:C162"/>
    <mergeCell ref="E148:F148"/>
    <mergeCell ref="H148:I148"/>
    <mergeCell ref="K148:L148"/>
    <mergeCell ref="E149:F149"/>
    <mergeCell ref="E150:F150"/>
    <mergeCell ref="H149:I149"/>
    <mergeCell ref="H150:I150"/>
    <mergeCell ref="B129:Q129"/>
    <mergeCell ref="B34:K34"/>
    <mergeCell ref="B132:K132"/>
    <mergeCell ref="B113:F113"/>
    <mergeCell ref="B116:F116"/>
    <mergeCell ref="B46:G46"/>
    <mergeCell ref="B49:G49"/>
    <mergeCell ref="C126:E126"/>
    <mergeCell ref="B91:Q91"/>
    <mergeCell ref="B94:M94"/>
    <mergeCell ref="B102:U102"/>
    <mergeCell ref="C17:E17"/>
    <mergeCell ref="F17:G17"/>
    <mergeCell ref="H17:L17"/>
    <mergeCell ref="G71:H71"/>
    <mergeCell ref="B60:Q60"/>
    <mergeCell ref="B63:Q63"/>
    <mergeCell ref="B68:F68"/>
    <mergeCell ref="H52:I52"/>
    <mergeCell ref="K52:L52"/>
    <mergeCell ref="F126:G126"/>
    <mergeCell ref="H126:L126"/>
    <mergeCell ref="B123:Q123"/>
    <mergeCell ref="B38:D38"/>
    <mergeCell ref="E38:F38"/>
    <mergeCell ref="B80:G80"/>
    <mergeCell ref="B52:C52"/>
    <mergeCell ref="B110:U110"/>
    <mergeCell ref="A1:AD1"/>
    <mergeCell ref="A2:AD2"/>
    <mergeCell ref="B14:Q14"/>
    <mergeCell ref="B13:H13"/>
    <mergeCell ref="E23:L23"/>
    <mergeCell ref="B31:G31"/>
    <mergeCell ref="B20:Q20"/>
    <mergeCell ref="D77:E77"/>
    <mergeCell ref="G77:H77"/>
    <mergeCell ref="J77:K77"/>
    <mergeCell ref="B28:G28"/>
    <mergeCell ref="B43:G43"/>
    <mergeCell ref="B71:C71"/>
    <mergeCell ref="B74:F74"/>
    <mergeCell ref="B77:C77"/>
    <mergeCell ref="E52:F52"/>
  </mergeCells>
  <dataValidations count="4">
    <dataValidation type="list" allowBlank="1" showInputMessage="1" showErrorMessage="1" sqref="B80:G80">
      <formula1>$B$83:$B$88</formula1>
    </dataValidation>
    <dataValidation type="list" allowBlank="1" showInputMessage="1" showErrorMessage="1" sqref="B94:M94">
      <formula1>$B$97:$B$99</formula1>
    </dataValidation>
    <dataValidation type="list" allowBlank="1" showInputMessage="1" showErrorMessage="1" sqref="B102:U102">
      <formula1>$B$105:$B$107</formula1>
    </dataValidation>
    <dataValidation type="list" allowBlank="1" showInputMessage="1" showErrorMessage="1" sqref="B52:C52">
      <formula1>$AZ$55:$AZ$57</formula1>
    </dataValidation>
  </dataValidations>
  <printOptions/>
  <pageMargins left="0.7" right="0.7" top="0.75" bottom="0.75" header="0.3" footer="0.3"/>
  <pageSetup orientation="portrait" paperSize="9"/>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鞍手町役場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CL027</dc:creator>
  <cp:keywords/>
  <dc:description/>
  <cp:lastModifiedBy>島田 加奈子</cp:lastModifiedBy>
  <cp:lastPrinted>2016-02-10T00:05:31Z</cp:lastPrinted>
  <dcterms:created xsi:type="dcterms:W3CDTF">2006-09-15T01:23:40Z</dcterms:created>
  <dcterms:modified xsi:type="dcterms:W3CDTF">2020-05-19T02:56:05Z</dcterms:modified>
  <cp:category/>
  <cp:version/>
  <cp:contentType/>
  <cp:contentStatus/>
</cp:coreProperties>
</file>